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ilker\Pagos\Blog\Short\How to step through complex formulas with Evaluate feature\"/>
    </mc:Choice>
  </mc:AlternateContent>
  <bookViews>
    <workbookView xWindow="4035" yWindow="870" windowWidth="23040" windowHeight="14580"/>
  </bookViews>
  <sheets>
    <sheet name="Generation I" sheetId="1" r:id="rId1"/>
    <sheet name="PSW_Sheet" sheetId="2" state="veryHidden" r:id="rId2"/>
  </sheets>
  <definedNames>
    <definedName name="Lookup_Value">'Generation I'!$M$4</definedName>
    <definedName name="PokemonTable">'Generation I'!$B$3:$J$11</definedName>
    <definedName name="SpreadsheetWEBAction" hidden="1">PSW_Sheet!$K$1</definedName>
    <definedName name="SpreadsheetWEBApplicationId" hidden="1">PSW_Sheet!$F$1</definedName>
    <definedName name="SpreadsheetWEBAttachment" hidden="1">PSW_Sheet!$L$1</definedName>
    <definedName name="SpreadsheetwebCounter" hidden="1">PSW_Sheet!$O$1</definedName>
    <definedName name="SpreadsheetWEBDataEditID" hidden="1">PSW_Sheet!$H$1</definedName>
    <definedName name="SpreadsheetWEBDataID" hidden="1">PSW_Sheet!$G$1</definedName>
    <definedName name="SpreadsheetWEBInternalConnection" hidden="1">PSW_Sheet!$C$1</definedName>
    <definedName name="SpreadsheetwebNow" hidden="1">PSW_Sheet!$N$1</definedName>
    <definedName name="SpreadsheetWEBStatusIndex" hidden="1">PSW_Sheet!$I$1</definedName>
    <definedName name="SpreadsheetWEBUserEmail" hidden="1">PSW_Sheet!$J$1</definedName>
    <definedName name="SpreadsheetWEBUserInfo" hidden="1">PSW_Sheet!$M$1</definedName>
    <definedName name="SpreadsheetWEBUserName" hidden="1">PSW_Sheet!$D$1</definedName>
    <definedName name="SpreadsheetWEBUserRole" hidden="1">PSW_Sheet!$E$1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4" i="1" l="1"/>
  <c r="M12" i="1"/>
  <c r="M11" i="1"/>
  <c r="M10" i="1"/>
  <c r="N12" i="1"/>
  <c r="N10" i="1"/>
  <c r="N11" i="1"/>
  <c r="N9" i="1"/>
  <c r="N7" i="1"/>
  <c r="N14" i="1"/>
  <c r="N8" i="1"/>
  <c r="M5" i="1" l="1"/>
  <c r="N5" i="1"/>
  <c r="M8" i="1" l="1"/>
  <c r="M7" i="1"/>
  <c r="M9" i="1"/>
</calcChain>
</file>

<file path=xl/sharedStrings.xml><?xml version="1.0" encoding="utf-8"?>
<sst xmlns="http://schemas.openxmlformats.org/spreadsheetml/2006/main" count="39" uniqueCount="27">
  <si>
    <t>Name</t>
  </si>
  <si>
    <t>Type</t>
  </si>
  <si>
    <t>Charizard</t>
  </si>
  <si>
    <t>Blastoise</t>
  </si>
  <si>
    <t>FIRE</t>
  </si>
  <si>
    <t>FIRE, FLYING</t>
  </si>
  <si>
    <t>WATER</t>
  </si>
  <si>
    <t>Total</t>
  </si>
  <si>
    <t>HP</t>
  </si>
  <si>
    <t>Attack</t>
  </si>
  <si>
    <t>Defense</t>
  </si>
  <si>
    <t>Sp. Atk</t>
  </si>
  <si>
    <t>Sp. Def</t>
  </si>
  <si>
    <t>Speed</t>
  </si>
  <si>
    <t>Bulbasaur</t>
  </si>
  <si>
    <t>Ivysaur</t>
  </si>
  <si>
    <t>Venusaur</t>
  </si>
  <si>
    <t>Charmander</t>
  </si>
  <si>
    <t>Charmeleon</t>
  </si>
  <si>
    <t>Squirtle</t>
  </si>
  <si>
    <t>Wartortle</t>
  </si>
  <si>
    <t>GRASS, POISON</t>
  </si>
  <si>
    <t>Lookup value</t>
  </si>
  <si>
    <t>C*n</t>
  </si>
  <si>
    <t xml:space="preserve"> -&gt; string starts with "C" and ends with "n"</t>
  </si>
  <si>
    <t>Generation I</t>
  </si>
  <si>
    <t>Stat Score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</si>
</sst>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/>
        <b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</fills>
  <borders count="10">
    <border>
      <left/>
      <right/>
      <top/>
      <bottom/>
      <diagonal/>
    </border>
    <border>
      <left/>
      <right/>
      <top style="thin">
        <color theme="9"/>
      </top>
      <bottom/>
      <diagonal/>
    </border>
    <border>
      <left/>
      <right/>
      <top style="thin">
        <color theme="9"/>
      </top>
      <bottom style="thin">
        <color theme="9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theme="9"/>
      </left>
      <right/>
      <top style="thin">
        <color theme="9"/>
      </top>
      <bottom/>
      <diagonal/>
    </border>
    <border>
      <left/>
      <right style="thin">
        <color theme="9"/>
      </right>
      <top style="thin">
        <color theme="9"/>
      </top>
      <bottom/>
      <diagonal/>
    </border>
    <border>
      <left style="thin">
        <color theme="9"/>
      </left>
      <right/>
      <top style="thin">
        <color theme="9"/>
      </top>
      <bottom style="thin">
        <color theme="9"/>
      </bottom>
      <diagonal/>
    </border>
    <border>
      <left/>
      <right style="thin">
        <color theme="9"/>
      </right>
      <top style="thin">
        <color theme="9"/>
      </top>
      <bottom style="thin">
        <color theme="9"/>
      </bottom>
      <diagonal/>
    </border>
  </borders>
  <cellStyleXfs count="6">
    <xf numFmtId="0" fontId="0" fillId="0" borderId="0"/>
    <xf numFmtId="0" fontId="2" fillId="0" borderId="3" applyNumberFormat="0" applyFill="0" applyAlignment="0" applyProtection="0"/>
    <xf numFmtId="0" fontId="3" fillId="3" borderId="4" applyNumberFormat="0" applyAlignment="0" applyProtection="0"/>
    <xf numFmtId="0" fontId="4" fillId="4" borderId="5" applyNumberFormat="0" applyAlignment="0" applyProtection="0"/>
    <xf numFmtId="0" fontId="5" fillId="4" borderId="4" applyNumberFormat="0" applyAlignment="0" applyProtection="0"/>
    <xf numFmtId="0" fontId="6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1" xfId="0" applyFont="1" applyBorder="1"/>
    <xf numFmtId="0" fontId="0" fillId="0" borderId="2" xfId="0" applyFont="1" applyBorder="1"/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2" fillId="0" borderId="3" xfId="1"/>
    <xf numFmtId="0" fontId="4" fillId="4" borderId="5" xfId="3"/>
    <xf numFmtId="0" fontId="5" fillId="4" borderId="4" xfId="4"/>
    <xf numFmtId="0" fontId="6" fillId="0" borderId="0" xfId="5"/>
    <xf numFmtId="0" fontId="3" fillId="3" borderId="4" xfId="2"/>
    <xf numFmtId="0" fontId="1" fillId="2" borderId="6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0" fillId="0" borderId="6" xfId="0" applyFont="1" applyBorder="1"/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 applyAlignment="1">
      <alignment horizontal="center"/>
    </xf>
    <xf numFmtId="2" fontId="5" fillId="4" borderId="4" xfId="4" applyNumberFormat="1"/>
  </cellXfs>
  <cellStyles count="6">
    <cellStyle name="Calculation" xfId="4" builtinId="22"/>
    <cellStyle name="Explanatory Text" xfId="5" builtinId="53"/>
    <cellStyle name="Heading 3" xfId="1" builtinId="18"/>
    <cellStyle name="Input" xfId="2" builtinId="20"/>
    <cellStyle name="Normal" xfId="0" builtinId="0"/>
    <cellStyle name="Output" xfId="3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2"/>
  <dimension ref="B2:N14"/>
  <sheetViews>
    <sheetView showGridLines="0" tabSelected="1" zoomScaleNormal="100" workbookViewId="0">
      <selection activeCell="M14" sqref="M14"/>
    </sheetView>
  </sheetViews>
  <sheetFormatPr defaultRowHeight="15" x14ac:dyDescent="0.25"/>
  <cols>
    <col min="1" max="1" width="2.85546875" customWidth="1"/>
    <col min="2" max="3" width="16.140625" customWidth="1"/>
    <col min="4" max="10" width="8.5703125" customWidth="1"/>
    <col min="11" max="11" width="2.85546875" customWidth="1"/>
    <col min="12" max="12" width="15.85546875" bestFit="1" customWidth="1"/>
    <col min="13" max="13" width="13.85546875" customWidth="1"/>
    <col min="14" max="14" width="37.7109375" bestFit="1" customWidth="1"/>
    <col min="15" max="16" width="13.85546875" customWidth="1"/>
    <col min="17" max="17" width="2.85546875" customWidth="1"/>
  </cols>
  <sheetData>
    <row r="2" spans="2:14" ht="15.75" thickBot="1" x14ac:dyDescent="0.3">
      <c r="B2" s="10" t="s">
        <v>0</v>
      </c>
      <c r="C2" s="11" t="s">
        <v>1</v>
      </c>
      <c r="D2" s="12" t="s">
        <v>7</v>
      </c>
      <c r="E2" s="12" t="s">
        <v>8</v>
      </c>
      <c r="F2" s="12" t="s">
        <v>9</v>
      </c>
      <c r="G2" s="12" t="s">
        <v>10</v>
      </c>
      <c r="H2" s="12" t="s">
        <v>11</v>
      </c>
      <c r="I2" s="12" t="s">
        <v>12</v>
      </c>
      <c r="J2" s="13" t="s">
        <v>13</v>
      </c>
      <c r="L2" s="5" t="s">
        <v>25</v>
      </c>
    </row>
    <row r="3" spans="2:14" x14ac:dyDescent="0.25">
      <c r="B3" s="14" t="s">
        <v>14</v>
      </c>
      <c r="C3" s="1" t="s">
        <v>21</v>
      </c>
      <c r="D3" s="3">
        <v>318</v>
      </c>
      <c r="E3" s="3">
        <v>45</v>
      </c>
      <c r="F3" s="3">
        <v>49</v>
      </c>
      <c r="G3" s="3">
        <v>49</v>
      </c>
      <c r="H3" s="3">
        <v>65</v>
      </c>
      <c r="I3" s="3">
        <v>65</v>
      </c>
      <c r="J3" s="15">
        <v>45</v>
      </c>
    </row>
    <row r="4" spans="2:14" x14ac:dyDescent="0.25">
      <c r="B4" s="14" t="s">
        <v>15</v>
      </c>
      <c r="C4" s="1" t="s">
        <v>21</v>
      </c>
      <c r="D4" s="3">
        <v>405</v>
      </c>
      <c r="E4" s="3">
        <v>60</v>
      </c>
      <c r="F4" s="3">
        <v>62</v>
      </c>
      <c r="G4" s="3">
        <v>63</v>
      </c>
      <c r="H4" s="3">
        <v>80</v>
      </c>
      <c r="I4" s="3">
        <v>80</v>
      </c>
      <c r="J4" s="15">
        <v>60</v>
      </c>
      <c r="L4" s="6" t="s">
        <v>22</v>
      </c>
      <c r="M4" s="9" t="s">
        <v>23</v>
      </c>
      <c r="N4" s="8" t="s">
        <v>24</v>
      </c>
    </row>
    <row r="5" spans="2:14" x14ac:dyDescent="0.25">
      <c r="B5" s="14" t="s">
        <v>16</v>
      </c>
      <c r="C5" s="1" t="s">
        <v>21</v>
      </c>
      <c r="D5" s="3">
        <v>525</v>
      </c>
      <c r="E5" s="3">
        <v>80</v>
      </c>
      <c r="F5" s="3">
        <v>82</v>
      </c>
      <c r="G5" s="3">
        <v>83</v>
      </c>
      <c r="H5" s="3">
        <v>100</v>
      </c>
      <c r="I5" s="3">
        <v>100</v>
      </c>
      <c r="J5" s="15">
        <v>80</v>
      </c>
      <c r="L5" s="6" t="s">
        <v>1</v>
      </c>
      <c r="M5" s="7" t="str">
        <f>VLOOKUP(Lookup_Value,PokemonTable,2,0)</f>
        <v>FIRE</v>
      </c>
      <c r="N5" s="8" t="str">
        <f ca="1">_xlfn.FORMULATEXT(M5)</f>
        <v>=VLOOKUP(Lookup_Value,PokemonTable,2,0)</v>
      </c>
    </row>
    <row r="6" spans="2:14" x14ac:dyDescent="0.25">
      <c r="B6" s="14" t="s">
        <v>17</v>
      </c>
      <c r="C6" s="1" t="s">
        <v>4</v>
      </c>
      <c r="D6" s="3">
        <v>309</v>
      </c>
      <c r="E6" s="3">
        <v>39</v>
      </c>
      <c r="F6" s="3">
        <v>52</v>
      </c>
      <c r="G6" s="3">
        <v>43</v>
      </c>
      <c r="H6" s="3">
        <v>60</v>
      </c>
      <c r="I6" s="3">
        <v>50</v>
      </c>
      <c r="J6" s="15">
        <v>65</v>
      </c>
    </row>
    <row r="7" spans="2:14" x14ac:dyDescent="0.25">
      <c r="B7" s="14" t="s">
        <v>18</v>
      </c>
      <c r="C7" s="1" t="s">
        <v>4</v>
      </c>
      <c r="D7" s="3">
        <v>405</v>
      </c>
      <c r="E7" s="3">
        <v>58</v>
      </c>
      <c r="F7" s="3">
        <v>64</v>
      </c>
      <c r="G7" s="3">
        <v>58</v>
      </c>
      <c r="H7" s="3">
        <v>80</v>
      </c>
      <c r="I7" s="3">
        <v>65</v>
      </c>
      <c r="J7" s="15">
        <v>80</v>
      </c>
      <c r="L7" s="6" t="s">
        <v>8</v>
      </c>
      <c r="M7" s="7">
        <f>SUMIFS($E$3:$E$11,$C$3:$C$11,$M$5&amp;"*")</f>
        <v>175</v>
      </c>
      <c r="N7" s="8" t="str">
        <f ca="1">_xlfn.FORMULATEXT(M7)</f>
        <v>=SUMIFS($E$3:$E$11,$C$3:$C$11,$M$5&amp;"*")</v>
      </c>
    </row>
    <row r="8" spans="2:14" x14ac:dyDescent="0.25">
      <c r="B8" s="14" t="s">
        <v>2</v>
      </c>
      <c r="C8" s="1" t="s">
        <v>5</v>
      </c>
      <c r="D8" s="3">
        <v>534</v>
      </c>
      <c r="E8" s="3">
        <v>78</v>
      </c>
      <c r="F8" s="3">
        <v>84</v>
      </c>
      <c r="G8" s="3">
        <v>78</v>
      </c>
      <c r="H8" s="3">
        <v>109</v>
      </c>
      <c r="I8" s="3">
        <v>85</v>
      </c>
      <c r="J8" s="15">
        <v>100</v>
      </c>
      <c r="L8" s="6" t="s">
        <v>9</v>
      </c>
      <c r="M8" s="7">
        <f>SUMIFS($F$3:$F$11,$C$3:$C$11,$M$5&amp;"*")</f>
        <v>200</v>
      </c>
      <c r="N8" s="8" t="str">
        <f ca="1">_xlfn.FORMULATEXT(M8)</f>
        <v>=SUMIFS($F$3:$F$11,$C$3:$C$11,$M$5&amp;"*")</v>
      </c>
    </row>
    <row r="9" spans="2:14" x14ac:dyDescent="0.25">
      <c r="B9" s="14" t="s">
        <v>19</v>
      </c>
      <c r="C9" s="1" t="s">
        <v>6</v>
      </c>
      <c r="D9" s="3">
        <v>314</v>
      </c>
      <c r="E9" s="3">
        <v>44</v>
      </c>
      <c r="F9" s="3">
        <v>48</v>
      </c>
      <c r="G9" s="3">
        <v>65</v>
      </c>
      <c r="H9" s="3">
        <v>50</v>
      </c>
      <c r="I9" s="3">
        <v>64</v>
      </c>
      <c r="J9" s="15">
        <v>43</v>
      </c>
      <c r="L9" s="6" t="s">
        <v>10</v>
      </c>
      <c r="M9" s="7">
        <f>SUMIFS($G$3:$G$11,$C$3:$C$11,$M$5&amp;"*")</f>
        <v>179</v>
      </c>
      <c r="N9" s="8" t="str">
        <f ca="1">_xlfn.FORMULATEXT(M9)</f>
        <v>=SUMIFS($G$3:$G$11,$C$3:$C$11,$M$5&amp;"*")</v>
      </c>
    </row>
    <row r="10" spans="2:14" x14ac:dyDescent="0.25">
      <c r="B10" s="14" t="s">
        <v>20</v>
      </c>
      <c r="C10" s="1" t="s">
        <v>6</v>
      </c>
      <c r="D10" s="3">
        <v>405</v>
      </c>
      <c r="E10" s="3">
        <v>59</v>
      </c>
      <c r="F10" s="3">
        <v>63</v>
      </c>
      <c r="G10" s="3">
        <v>80</v>
      </c>
      <c r="H10" s="3">
        <v>65</v>
      </c>
      <c r="I10" s="3">
        <v>80</v>
      </c>
      <c r="J10" s="15">
        <v>58</v>
      </c>
      <c r="L10" s="6" t="s">
        <v>11</v>
      </c>
      <c r="M10" s="7">
        <f>SUMIFS($H$3:$H$11,$C$3:$C$11,$M$5&amp;"*")</f>
        <v>249</v>
      </c>
      <c r="N10" s="8" t="str">
        <f t="shared" ref="N10:N12" ca="1" si="0">_xlfn.FORMULATEXT(M10)</f>
        <v>=SUMIFS($H$3:$H$11,$C$3:$C$11,$M$5&amp;"*")</v>
      </c>
    </row>
    <row r="11" spans="2:14" x14ac:dyDescent="0.25">
      <c r="B11" s="16" t="s">
        <v>3</v>
      </c>
      <c r="C11" s="2" t="s">
        <v>6</v>
      </c>
      <c r="D11" s="4">
        <v>530</v>
      </c>
      <c r="E11" s="4">
        <v>79</v>
      </c>
      <c r="F11" s="4">
        <v>83</v>
      </c>
      <c r="G11" s="4">
        <v>100</v>
      </c>
      <c r="H11" s="4">
        <v>85</v>
      </c>
      <c r="I11" s="4">
        <v>105</v>
      </c>
      <c r="J11" s="17">
        <v>78</v>
      </c>
      <c r="L11" s="6" t="s">
        <v>12</v>
      </c>
      <c r="M11" s="7">
        <f>SUMIFS($I$3:$I$11,$C$3:$C$11,$M$5&amp;"*")</f>
        <v>200</v>
      </c>
      <c r="N11" s="8" t="str">
        <f t="shared" ca="1" si="0"/>
        <v>=SUMIFS($I$3:$I$11,$C$3:$C$11,$M$5&amp;"*")</v>
      </c>
    </row>
    <row r="12" spans="2:14" x14ac:dyDescent="0.25">
      <c r="L12" s="6" t="s">
        <v>13</v>
      </c>
      <c r="M12" s="7">
        <f>SUMIFS($J$3:$J$11,$C$3:$C$11,$M$5&amp;"*")</f>
        <v>245</v>
      </c>
      <c r="N12" s="8" t="str">
        <f t="shared" ca="1" si="0"/>
        <v>=SUMIFS($J$3:$J$11,$C$3:$C$11,$M$5&amp;"*")</v>
      </c>
    </row>
    <row r="14" spans="2:14" x14ac:dyDescent="0.25">
      <c r="L14" s="6" t="s">
        <v>26</v>
      </c>
      <c r="M14" s="18">
        <f>(M8/M9)*M7+M12*1.1+(M10-M11)</f>
        <v>514.03072625698326</v>
      </c>
      <c r="N14" s="8" t="str">
        <f ca="1">_xlfn.FORMULATEXT(M14)</f>
        <v>=(M8/M9)*M7+M12*1.1+(M10-M11)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Generation I</vt:lpstr>
      <vt:lpstr>Lookup_Value</vt:lpstr>
      <vt:lpstr>PokemonTable</vt:lpstr>
    </vt:vector>
  </TitlesOfParts>
  <Company>Pagos,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ilker burhan</dc:creator>
  <cp:lastModifiedBy>ilker burhan</cp:lastModifiedBy>
  <dcterms:created xsi:type="dcterms:W3CDTF">2018-10-24T07:23:17Z</dcterms:created>
  <dcterms:modified xsi:type="dcterms:W3CDTF">2020-01-16T14:06:34Z</dcterms:modified>
</cp:coreProperties>
</file>