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8"/>
  </bookViews>
  <sheets>
    <sheet name="Exact Match" sheetId="1" r:id="rId1"/>
    <sheet name="Approximate Match" sheetId="3" r:id="rId2"/>
    <sheet name="CaSe SensitiVity" sheetId="4" r:id="rId3"/>
    <sheet name="First Match" sheetId="5" r:id="rId4"/>
    <sheet name="Wildcards" sheetId="6" r:id="rId5"/>
    <sheet name="Numbers as text" sheetId="7" r:id="rId6"/>
    <sheet name="Inserting a column" sheetId="8" r:id="rId7"/>
    <sheet name="Two-VLOOKUP" sheetId="9" r:id="rId8"/>
    <sheet name="INDEX-MATCH" sheetId="10" r:id="rId9"/>
    <sheet name="PSW_Sheet" sheetId="2" state="veryHidden" r:id="rId10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</workbook>
</file>

<file path=xl/calcChain.xml><?xml version="1.0" encoding="utf-8"?>
<calcChain xmlns="http://schemas.openxmlformats.org/spreadsheetml/2006/main">
  <c r="C3" i="10" l="1"/>
  <c r="C3" i="9" l="1"/>
  <c r="D3" i="8" l="1"/>
  <c r="D4" i="7"/>
  <c r="D3" i="7"/>
  <c r="D5" i="7"/>
  <c r="C3" i="6"/>
  <c r="C3" i="5"/>
  <c r="C3" i="4"/>
  <c r="F5" i="3"/>
  <c r="F6" i="3" s="1"/>
  <c r="E3" i="8"/>
  <c r="E4" i="7"/>
  <c r="E5" i="7"/>
  <c r="E3" i="7"/>
  <c r="G6" i="3"/>
  <c r="G5" i="3"/>
  <c r="C3" i="1" l="1"/>
</calcChain>
</file>

<file path=xl/sharedStrings.xml><?xml version="1.0" encoding="utf-8"?>
<sst xmlns="http://schemas.openxmlformats.org/spreadsheetml/2006/main" count="486" uniqueCount="61">
  <si>
    <t>Batman</t>
  </si>
  <si>
    <t>DC</t>
  </si>
  <si>
    <t>6'2"</t>
  </si>
  <si>
    <t>Superman</t>
  </si>
  <si>
    <t>Wolverine</t>
  </si>
  <si>
    <t>Joker</t>
  </si>
  <si>
    <t>Thor</t>
  </si>
  <si>
    <t>Aquaman</t>
  </si>
  <si>
    <t>6'3"</t>
  </si>
  <si>
    <t>5'3"</t>
  </si>
  <si>
    <t>6'0"</t>
  </si>
  <si>
    <t>6'1"</t>
  </si>
  <si>
    <t>5'10"</t>
  </si>
  <si>
    <t>6'6"</t>
  </si>
  <si>
    <t>6'7"</t>
  </si>
  <si>
    <t>Green Lantern, Hal Jordan</t>
  </si>
  <si>
    <t>Robin, Dick Grayson</t>
  </si>
  <si>
    <t>Spider-Man</t>
  </si>
  <si>
    <t>Doctor Doom (in armor)</t>
  </si>
  <si>
    <t>Captain America</t>
  </si>
  <si>
    <t>Flash, Barry Allen</t>
  </si>
  <si>
    <t>Wonder Woman</t>
  </si>
  <si>
    <t>Iron Man, Tony Stark (in suit)</t>
  </si>
  <si>
    <t>Iron Man, Tony Stark</t>
  </si>
  <si>
    <t>Marvel</t>
  </si>
  <si>
    <t>Name</t>
  </si>
  <si>
    <t>Publisher</t>
  </si>
  <si>
    <t>Height</t>
  </si>
  <si>
    <t>&lt;-- Lookup value</t>
  </si>
  <si>
    <t>&lt;-- Matched value in 3rd column</t>
  </si>
  <si>
    <t>&lt;-- Table</t>
  </si>
  <si>
    <t>Lookup column</t>
  </si>
  <si>
    <t>Result column</t>
  </si>
  <si>
    <t>--&gt;</t>
  </si>
  <si>
    <t>Limit</t>
  </si>
  <si>
    <t>Rate</t>
  </si>
  <si>
    <t>Income</t>
  </si>
  <si>
    <t>Tax</t>
  </si>
  <si>
    <t>sPiDeR-mAn</t>
  </si>
  <si>
    <t>(in suit)</t>
  </si>
  <si>
    <t>&lt;-- Matched value in 4th column</t>
  </si>
  <si>
    <t>S*man</t>
  </si>
  <si>
    <t>No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</si>
  <si>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</si>
  <si>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</si>
  <si>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</si>
  <si>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</si>
  <si>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</si>
  <si>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</si>
  <si>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</si>
  <si>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</si>
  <si>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</si>
  <si>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</si>
  <si>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</si>
  <si>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</si>
  <si>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</si>
  <si>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</si>
  <si>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</si>
  <si>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&lt;-- Headings</t>
  </si>
  <si>
    <t>&lt;-- 2-VLOOKUP</t>
  </si>
  <si>
    <t>&lt;-- "Height" data for "Thor"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</si>
</sst>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2"/>
      <color theme="6"/>
      <name val="Century Gothic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/>
        <bgColor theme="7"/>
      </patternFill>
    </fill>
    <fill>
      <patternFill patternType="solid">
        <fgColor theme="1"/>
        <bgColor theme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2" fillId="3" borderId="2" xfId="2"/>
    <xf numFmtId="0" fontId="1" fillId="2" borderId="1" xfId="1" applyAlignment="1">
      <alignment horizontal="center"/>
    </xf>
    <xf numFmtId="0" fontId="3" fillId="3" borderId="1" xfId="3" applyAlignment="1">
      <alignment horizontal="center"/>
    </xf>
    <xf numFmtId="0" fontId="6" fillId="0" borderId="0" xfId="0" applyFont="1" applyAlignment="1">
      <alignment horizontal="center"/>
    </xf>
    <xf numFmtId="0" fontId="4" fillId="4" borderId="3" xfId="0" applyFont="1" applyFill="1" applyBorder="1"/>
    <xf numFmtId="0" fontId="0" fillId="0" borderId="3" xfId="0" applyFont="1" applyBorder="1"/>
    <xf numFmtId="0" fontId="5" fillId="0" borderId="0" xfId="4"/>
    <xf numFmtId="0" fontId="5" fillId="0" borderId="0" xfId="4" applyAlignment="1">
      <alignment horizontal="center"/>
    </xf>
    <xf numFmtId="0" fontId="5" fillId="0" borderId="0" xfId="4" quotePrefix="1" applyAlignment="1">
      <alignment horizontal="center" textRotation="90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37" fontId="0" fillId="0" borderId="4" xfId="5" applyNumberFormat="1" applyFont="1" applyBorder="1" applyAlignment="1">
      <alignment horizontal="center"/>
    </xf>
    <xf numFmtId="9" fontId="0" fillId="0" borderId="5" xfId="6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9" fontId="0" fillId="7" borderId="6" xfId="6" applyFont="1" applyFill="1" applyBorder="1" applyAlignment="1">
      <alignment horizontal="center"/>
    </xf>
    <xf numFmtId="37" fontId="0" fillId="7" borderId="6" xfId="5" applyNumberFormat="1" applyFont="1" applyFill="1" applyBorder="1" applyAlignment="1">
      <alignment horizontal="center"/>
    </xf>
    <xf numFmtId="37" fontId="0" fillId="0" borderId="7" xfId="5" applyNumberFormat="1" applyFont="1" applyBorder="1" applyAlignment="1">
      <alignment horizontal="center"/>
    </xf>
    <xf numFmtId="9" fontId="0" fillId="0" borderId="8" xfId="6" applyNumberFormat="1" applyFont="1" applyBorder="1" applyAlignment="1">
      <alignment horizontal="center"/>
    </xf>
    <xf numFmtId="0" fontId="0" fillId="7" borderId="3" xfId="0" applyFont="1" applyFill="1" applyBorder="1"/>
    <xf numFmtId="0" fontId="0" fillId="8" borderId="3" xfId="0" applyFont="1" applyFill="1" applyBorder="1"/>
    <xf numFmtId="0" fontId="5" fillId="0" borderId="0" xfId="4" applyAlignment="1">
      <alignment horizontal="left"/>
    </xf>
    <xf numFmtId="0" fontId="0" fillId="0" borderId="3" xfId="0" quotePrefix="1" applyFont="1" applyBorder="1"/>
  </cellXfs>
  <cellStyles count="7">
    <cellStyle name="Calculation" xfId="3" builtinId="22"/>
    <cellStyle name="Comma" xfId="5" builtinId="3"/>
    <cellStyle name="Explanatory Text" xfId="4" builtinId="53"/>
    <cellStyle name="Input" xfId="1" builtinId="20"/>
    <cellStyle name="Normal" xfId="0" builtinId="0"/>
    <cellStyle name="Output" xfId="2" builtinId="21"/>
    <cellStyle name="Percent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workbookViewId="0">
      <selection activeCell="G22" sqref="G22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4.140625" customWidth="1"/>
    <col min="5" max="5" width="2.85546875" customWidth="1"/>
  </cols>
  <sheetData>
    <row r="2" spans="2:6" x14ac:dyDescent="0.25">
      <c r="B2" s="1" t="s">
        <v>25</v>
      </c>
      <c r="C2" s="2" t="s">
        <v>21</v>
      </c>
      <c r="D2" s="7" t="s">
        <v>28</v>
      </c>
    </row>
    <row r="3" spans="2:6" x14ac:dyDescent="0.25">
      <c r="B3" s="1" t="s">
        <v>27</v>
      </c>
      <c r="C3" s="3" t="str">
        <f>VLOOKUP(C2,B6:D20,3,FALSE)</f>
        <v>6'0"</v>
      </c>
      <c r="D3" s="7" t="s">
        <v>29</v>
      </c>
    </row>
    <row r="5" spans="2:6" x14ac:dyDescent="0.25">
      <c r="B5" s="5" t="s">
        <v>25</v>
      </c>
      <c r="C5" s="5" t="s">
        <v>26</v>
      </c>
      <c r="D5" s="5" t="s">
        <v>27</v>
      </c>
    </row>
    <row r="6" spans="2:6" x14ac:dyDescent="0.25">
      <c r="B6" s="6" t="s">
        <v>0</v>
      </c>
      <c r="C6" s="6" t="s">
        <v>1</v>
      </c>
      <c r="D6" s="6" t="s">
        <v>2</v>
      </c>
      <c r="F6" s="7" t="s">
        <v>30</v>
      </c>
    </row>
    <row r="7" spans="2:6" x14ac:dyDescent="0.25">
      <c r="B7" s="6" t="s">
        <v>3</v>
      </c>
      <c r="C7" s="6" t="s">
        <v>1</v>
      </c>
      <c r="D7" s="6" t="s">
        <v>8</v>
      </c>
    </row>
    <row r="8" spans="2:6" x14ac:dyDescent="0.25">
      <c r="B8" s="6" t="s">
        <v>17</v>
      </c>
      <c r="C8" s="6" t="s">
        <v>24</v>
      </c>
      <c r="D8" s="6" t="s">
        <v>12</v>
      </c>
    </row>
    <row r="9" spans="2:6" x14ac:dyDescent="0.25">
      <c r="B9" s="6" t="s">
        <v>4</v>
      </c>
      <c r="C9" s="6" t="s">
        <v>24</v>
      </c>
      <c r="D9" s="6" t="s">
        <v>9</v>
      </c>
    </row>
    <row r="10" spans="2:6" x14ac:dyDescent="0.25">
      <c r="B10" s="6" t="s">
        <v>21</v>
      </c>
      <c r="C10" s="6" t="s">
        <v>1</v>
      </c>
      <c r="D10" s="6" t="s">
        <v>10</v>
      </c>
    </row>
    <row r="11" spans="2:6" x14ac:dyDescent="0.25">
      <c r="B11" s="6" t="s">
        <v>23</v>
      </c>
      <c r="C11" s="6" t="s">
        <v>24</v>
      </c>
      <c r="D11" s="6" t="s">
        <v>11</v>
      </c>
    </row>
    <row r="12" spans="2:6" x14ac:dyDescent="0.25">
      <c r="B12" s="6" t="s">
        <v>22</v>
      </c>
      <c r="C12" s="6" t="s">
        <v>24</v>
      </c>
      <c r="D12" s="6" t="s">
        <v>13</v>
      </c>
    </row>
    <row r="13" spans="2:6" x14ac:dyDescent="0.25">
      <c r="B13" s="6" t="s">
        <v>5</v>
      </c>
      <c r="C13" s="6" t="s">
        <v>1</v>
      </c>
      <c r="D13" s="6" t="s">
        <v>11</v>
      </c>
    </row>
    <row r="14" spans="2:6" x14ac:dyDescent="0.25">
      <c r="B14" s="6" t="s">
        <v>16</v>
      </c>
      <c r="C14" s="6" t="s">
        <v>1</v>
      </c>
      <c r="D14" s="6" t="s">
        <v>12</v>
      </c>
    </row>
    <row r="15" spans="2:6" x14ac:dyDescent="0.25">
      <c r="B15" s="6" t="s">
        <v>15</v>
      </c>
      <c r="C15" s="6" t="s">
        <v>1</v>
      </c>
      <c r="D15" s="6" t="s">
        <v>2</v>
      </c>
    </row>
    <row r="16" spans="2:6" x14ac:dyDescent="0.25">
      <c r="B16" s="6" t="s">
        <v>20</v>
      </c>
      <c r="C16" s="6" t="s">
        <v>1</v>
      </c>
      <c r="D16" s="6" t="s">
        <v>11</v>
      </c>
    </row>
    <row r="17" spans="2:4" x14ac:dyDescent="0.25">
      <c r="B17" s="6" t="s">
        <v>6</v>
      </c>
      <c r="C17" s="6" t="s">
        <v>24</v>
      </c>
      <c r="D17" s="6" t="s">
        <v>13</v>
      </c>
    </row>
    <row r="18" spans="2:4" x14ac:dyDescent="0.25">
      <c r="B18" s="6" t="s">
        <v>19</v>
      </c>
      <c r="C18" s="6" t="s">
        <v>24</v>
      </c>
      <c r="D18" s="6" t="s">
        <v>2</v>
      </c>
    </row>
    <row r="19" spans="2:4" x14ac:dyDescent="0.25">
      <c r="B19" s="6" t="s">
        <v>18</v>
      </c>
      <c r="C19" s="6" t="s">
        <v>24</v>
      </c>
      <c r="D19" s="6" t="s">
        <v>14</v>
      </c>
    </row>
    <row r="20" spans="2:4" x14ac:dyDescent="0.25">
      <c r="B20" s="6" t="s">
        <v>7</v>
      </c>
      <c r="C20" s="6" t="s">
        <v>1</v>
      </c>
      <c r="D20" s="6" t="s">
        <v>11</v>
      </c>
    </row>
    <row r="21" spans="2:4" ht="28.5" x14ac:dyDescent="0.4">
      <c r="B21" s="4">
        <v>1</v>
      </c>
      <c r="C21" s="4">
        <v>2</v>
      </c>
      <c r="D21" s="4">
        <v>3</v>
      </c>
    </row>
    <row r="22" spans="2:4" ht="21" x14ac:dyDescent="0.25">
      <c r="B22" s="9" t="s">
        <v>33</v>
      </c>
      <c r="D22" s="9" t="s">
        <v>33</v>
      </c>
    </row>
    <row r="23" spans="2:4" x14ac:dyDescent="0.25">
      <c r="B23" s="8" t="s">
        <v>31</v>
      </c>
      <c r="D23" s="8" t="s">
        <v>32</v>
      </c>
    </row>
  </sheetData>
  <dataValidations count="1">
    <dataValidation type="list" allowBlank="1" showInputMessage="1" showErrorMessage="1" sqref="C2">
      <formula1>$B$6:$B$20</formula1>
    </dataValidation>
  </dataValidation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F5" sqref="F5"/>
    </sheetView>
  </sheetViews>
  <sheetFormatPr defaultRowHeight="15" x14ac:dyDescent="0.25"/>
  <cols>
    <col min="1" max="1" width="2.85546875" customWidth="1"/>
    <col min="4" max="4" width="2.85546875" customWidth="1"/>
    <col min="7" max="7" width="2.85546875" customWidth="1"/>
  </cols>
  <sheetData>
    <row r="2" spans="2:7" x14ac:dyDescent="0.25">
      <c r="B2" s="10" t="s">
        <v>34</v>
      </c>
      <c r="C2" s="11" t="s">
        <v>35</v>
      </c>
    </row>
    <row r="3" spans="2:7" x14ac:dyDescent="0.25">
      <c r="B3" s="12">
        <v>0</v>
      </c>
      <c r="C3" s="13">
        <v>7.0000000000000007E-2</v>
      </c>
    </row>
    <row r="4" spans="2:7" x14ac:dyDescent="0.25">
      <c r="B4" s="12">
        <v>10000</v>
      </c>
      <c r="C4" s="13">
        <v>0.1</v>
      </c>
      <c r="E4" s="14" t="s">
        <v>36</v>
      </c>
      <c r="F4" s="15">
        <v>36000</v>
      </c>
    </row>
    <row r="5" spans="2:7" x14ac:dyDescent="0.25">
      <c r="B5" s="12">
        <v>25000</v>
      </c>
      <c r="C5" s="13">
        <v>0.14000000000000001</v>
      </c>
      <c r="E5" s="14" t="s">
        <v>35</v>
      </c>
      <c r="F5" s="16">
        <f>VLOOKUP(F4,B3:C8,2,TRUE)</f>
        <v>0.14000000000000001</v>
      </c>
      <c r="G5" s="7" t="str">
        <f ca="1">_xlfn.FORMULATEXT(F5)</f>
        <v>=VLOOKUP(F4,B3:C8,2,TRUE)</v>
      </c>
    </row>
    <row r="6" spans="2:7" x14ac:dyDescent="0.25">
      <c r="B6" s="12">
        <v>50000</v>
      </c>
      <c r="C6" s="13">
        <v>0.22</v>
      </c>
      <c r="E6" s="14" t="s">
        <v>37</v>
      </c>
      <c r="F6" s="17">
        <f>F4*F5</f>
        <v>5040.0000000000009</v>
      </c>
      <c r="G6" s="7" t="str">
        <f ca="1">_xlfn.FORMULATEXT(F6)</f>
        <v>=F4*F5</v>
      </c>
    </row>
    <row r="7" spans="2:7" x14ac:dyDescent="0.25">
      <c r="B7" s="12">
        <v>100000</v>
      </c>
      <c r="C7" s="13">
        <v>0.3</v>
      </c>
    </row>
    <row r="8" spans="2:7" x14ac:dyDescent="0.25">
      <c r="B8" s="18">
        <v>250000</v>
      </c>
      <c r="C8" s="19">
        <v>0.45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workbookViewId="0">
      <selection activeCell="B12" sqref="B12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4.140625" customWidth="1"/>
    <col min="5" max="5" width="2.85546875" customWidth="1"/>
  </cols>
  <sheetData>
    <row r="2" spans="2:6" x14ac:dyDescent="0.25">
      <c r="B2" s="1" t="s">
        <v>25</v>
      </c>
      <c r="C2" s="2" t="s">
        <v>38</v>
      </c>
      <c r="D2" s="7" t="s">
        <v>28</v>
      </c>
    </row>
    <row r="3" spans="2:6" x14ac:dyDescent="0.25">
      <c r="B3" s="1" t="s">
        <v>27</v>
      </c>
      <c r="C3" s="3" t="str">
        <f>VLOOKUP(C2,B6:D20,3,FALSE)</f>
        <v>5'10"</v>
      </c>
      <c r="D3" s="7" t="s">
        <v>29</v>
      </c>
    </row>
    <row r="5" spans="2:6" x14ac:dyDescent="0.25">
      <c r="B5" s="5" t="s">
        <v>25</v>
      </c>
      <c r="C5" s="5" t="s">
        <v>26</v>
      </c>
      <c r="D5" s="5" t="s">
        <v>27</v>
      </c>
    </row>
    <row r="6" spans="2:6" x14ac:dyDescent="0.25">
      <c r="B6" s="6" t="s">
        <v>0</v>
      </c>
      <c r="C6" s="6" t="s">
        <v>1</v>
      </c>
      <c r="D6" s="6" t="s">
        <v>2</v>
      </c>
      <c r="F6" s="7" t="s">
        <v>30</v>
      </c>
    </row>
    <row r="7" spans="2:6" x14ac:dyDescent="0.25">
      <c r="B7" s="6" t="s">
        <v>3</v>
      </c>
      <c r="C7" s="6" t="s">
        <v>1</v>
      </c>
      <c r="D7" s="6" t="s">
        <v>8</v>
      </c>
    </row>
    <row r="8" spans="2:6" x14ac:dyDescent="0.25">
      <c r="B8" s="6" t="s">
        <v>17</v>
      </c>
      <c r="C8" s="6" t="s">
        <v>24</v>
      </c>
      <c r="D8" s="6" t="s">
        <v>12</v>
      </c>
    </row>
    <row r="9" spans="2:6" x14ac:dyDescent="0.25">
      <c r="B9" s="6" t="s">
        <v>4</v>
      </c>
      <c r="C9" s="6" t="s">
        <v>24</v>
      </c>
      <c r="D9" s="6" t="s">
        <v>9</v>
      </c>
    </row>
    <row r="10" spans="2:6" x14ac:dyDescent="0.25">
      <c r="B10" s="6" t="s">
        <v>21</v>
      </c>
      <c r="C10" s="6" t="s">
        <v>1</v>
      </c>
      <c r="D10" s="6" t="s">
        <v>10</v>
      </c>
    </row>
    <row r="11" spans="2:6" x14ac:dyDescent="0.25">
      <c r="B11" s="6" t="s">
        <v>23</v>
      </c>
      <c r="C11" s="6" t="s">
        <v>24</v>
      </c>
      <c r="D11" s="6" t="s">
        <v>11</v>
      </c>
    </row>
    <row r="12" spans="2:6" x14ac:dyDescent="0.25">
      <c r="B12" s="6" t="s">
        <v>22</v>
      </c>
      <c r="C12" s="6" t="s">
        <v>24</v>
      </c>
      <c r="D12" s="6" t="s">
        <v>13</v>
      </c>
    </row>
    <row r="13" spans="2:6" x14ac:dyDescent="0.25">
      <c r="B13" s="6" t="s">
        <v>5</v>
      </c>
      <c r="C13" s="6" t="s">
        <v>1</v>
      </c>
      <c r="D13" s="6" t="s">
        <v>11</v>
      </c>
    </row>
    <row r="14" spans="2:6" x14ac:dyDescent="0.25">
      <c r="B14" s="6" t="s">
        <v>16</v>
      </c>
      <c r="C14" s="6" t="s">
        <v>1</v>
      </c>
      <c r="D14" s="6" t="s">
        <v>12</v>
      </c>
    </row>
    <row r="15" spans="2:6" x14ac:dyDescent="0.25">
      <c r="B15" s="6" t="s">
        <v>15</v>
      </c>
      <c r="C15" s="6" t="s">
        <v>1</v>
      </c>
      <c r="D15" s="6" t="s">
        <v>2</v>
      </c>
    </row>
    <row r="16" spans="2:6" x14ac:dyDescent="0.25">
      <c r="B16" s="6" t="s">
        <v>20</v>
      </c>
      <c r="C16" s="6" t="s">
        <v>1</v>
      </c>
      <c r="D16" s="6" t="s">
        <v>11</v>
      </c>
    </row>
    <row r="17" spans="2:4" x14ac:dyDescent="0.25">
      <c r="B17" s="6" t="s">
        <v>6</v>
      </c>
      <c r="C17" s="6" t="s">
        <v>24</v>
      </c>
      <c r="D17" s="6" t="s">
        <v>13</v>
      </c>
    </row>
    <row r="18" spans="2:4" x14ac:dyDescent="0.25">
      <c r="B18" s="6" t="s">
        <v>19</v>
      </c>
      <c r="C18" s="6" t="s">
        <v>24</v>
      </c>
      <c r="D18" s="6" t="s">
        <v>2</v>
      </c>
    </row>
    <row r="19" spans="2:4" x14ac:dyDescent="0.25">
      <c r="B19" s="6" t="s">
        <v>18</v>
      </c>
      <c r="C19" s="6" t="s">
        <v>24</v>
      </c>
      <c r="D19" s="6" t="s">
        <v>14</v>
      </c>
    </row>
    <row r="20" spans="2:4" x14ac:dyDescent="0.25">
      <c r="B20" s="6" t="s">
        <v>7</v>
      </c>
      <c r="C20" s="6" t="s">
        <v>1</v>
      </c>
      <c r="D20" s="6" t="s">
        <v>11</v>
      </c>
    </row>
    <row r="21" spans="2:4" ht="28.5" x14ac:dyDescent="0.4">
      <c r="B21" s="4">
        <v>1</v>
      </c>
      <c r="C21" s="4">
        <v>2</v>
      </c>
      <c r="D21" s="4">
        <v>3</v>
      </c>
    </row>
    <row r="22" spans="2:4" ht="21" x14ac:dyDescent="0.25">
      <c r="B22" s="9" t="s">
        <v>33</v>
      </c>
      <c r="D22" s="9" t="s">
        <v>33</v>
      </c>
    </row>
    <row r="23" spans="2:4" x14ac:dyDescent="0.25">
      <c r="B23" s="8" t="s">
        <v>31</v>
      </c>
      <c r="D23" s="8" t="s">
        <v>32</v>
      </c>
    </row>
  </sheetData>
  <dataValidations count="1">
    <dataValidation type="list" allowBlank="1" showInputMessage="1" showErrorMessage="1" sqref="C2">
      <formula1>$B$6:$B$20</formula1>
    </dataValidation>
  </dataValidation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6.85546875" customWidth="1"/>
    <col min="4" max="4" width="24.140625" customWidth="1"/>
    <col min="6" max="6" width="2.85546875" customWidth="1"/>
  </cols>
  <sheetData>
    <row r="2" spans="2:7" x14ac:dyDescent="0.25">
      <c r="B2" s="1" t="s">
        <v>25</v>
      </c>
      <c r="C2" s="2" t="s">
        <v>23</v>
      </c>
      <c r="D2" s="7" t="s">
        <v>28</v>
      </c>
    </row>
    <row r="3" spans="2:7" x14ac:dyDescent="0.25">
      <c r="B3" s="1" t="s">
        <v>27</v>
      </c>
      <c r="C3" s="3" t="str">
        <f>VLOOKUP(C2,B6:E20,4,FALSE)</f>
        <v>6'1"</v>
      </c>
      <c r="D3" s="7" t="s">
        <v>40</v>
      </c>
    </row>
    <row r="5" spans="2:7" x14ac:dyDescent="0.25">
      <c r="B5" s="5" t="s">
        <v>25</v>
      </c>
      <c r="C5" s="5"/>
      <c r="D5" s="5" t="s">
        <v>26</v>
      </c>
      <c r="E5" s="5" t="s">
        <v>27</v>
      </c>
    </row>
    <row r="6" spans="2:7" x14ac:dyDescent="0.25">
      <c r="B6" s="6" t="s">
        <v>0</v>
      </c>
      <c r="C6" s="6"/>
      <c r="D6" s="6" t="s">
        <v>1</v>
      </c>
      <c r="E6" s="6" t="s">
        <v>2</v>
      </c>
      <c r="G6" s="7" t="s">
        <v>30</v>
      </c>
    </row>
    <row r="7" spans="2:7" x14ac:dyDescent="0.25">
      <c r="B7" s="6" t="s">
        <v>3</v>
      </c>
      <c r="C7" s="6"/>
      <c r="D7" s="6" t="s">
        <v>1</v>
      </c>
      <c r="E7" s="6" t="s">
        <v>8</v>
      </c>
    </row>
    <row r="8" spans="2:7" x14ac:dyDescent="0.25">
      <c r="B8" s="6" t="s">
        <v>17</v>
      </c>
      <c r="C8" s="6"/>
      <c r="D8" s="6" t="s">
        <v>24</v>
      </c>
      <c r="E8" s="6" t="s">
        <v>12</v>
      </c>
    </row>
    <row r="9" spans="2:7" x14ac:dyDescent="0.25">
      <c r="B9" s="6" t="s">
        <v>4</v>
      </c>
      <c r="C9" s="6"/>
      <c r="D9" s="6" t="s">
        <v>24</v>
      </c>
      <c r="E9" s="6" t="s">
        <v>9</v>
      </c>
    </row>
    <row r="10" spans="2:7" x14ac:dyDescent="0.25">
      <c r="B10" s="6" t="s">
        <v>21</v>
      </c>
      <c r="C10" s="6"/>
      <c r="D10" s="6" t="s">
        <v>1</v>
      </c>
      <c r="E10" s="6" t="s">
        <v>10</v>
      </c>
    </row>
    <row r="11" spans="2:7" x14ac:dyDescent="0.25">
      <c r="B11" s="20" t="s">
        <v>23</v>
      </c>
      <c r="C11" s="20"/>
      <c r="D11" s="20" t="s">
        <v>24</v>
      </c>
      <c r="E11" s="20" t="s">
        <v>11</v>
      </c>
    </row>
    <row r="12" spans="2:7" x14ac:dyDescent="0.25">
      <c r="B12" s="21" t="s">
        <v>23</v>
      </c>
      <c r="C12" s="21" t="s">
        <v>39</v>
      </c>
      <c r="D12" s="21" t="s">
        <v>24</v>
      </c>
      <c r="E12" s="21" t="s">
        <v>13</v>
      </c>
    </row>
    <row r="13" spans="2:7" x14ac:dyDescent="0.25">
      <c r="B13" s="6" t="s">
        <v>5</v>
      </c>
      <c r="C13" s="6"/>
      <c r="D13" s="6" t="s">
        <v>1</v>
      </c>
      <c r="E13" s="6" t="s">
        <v>11</v>
      </c>
    </row>
    <row r="14" spans="2:7" x14ac:dyDescent="0.25">
      <c r="B14" s="6" t="s">
        <v>16</v>
      </c>
      <c r="C14" s="6"/>
      <c r="D14" s="6" t="s">
        <v>1</v>
      </c>
      <c r="E14" s="6" t="s">
        <v>12</v>
      </c>
    </row>
    <row r="15" spans="2:7" x14ac:dyDescent="0.25">
      <c r="B15" s="6" t="s">
        <v>15</v>
      </c>
      <c r="C15" s="6"/>
      <c r="D15" s="6" t="s">
        <v>1</v>
      </c>
      <c r="E15" s="6" t="s">
        <v>2</v>
      </c>
    </row>
    <row r="16" spans="2:7" x14ac:dyDescent="0.25">
      <c r="B16" s="6" t="s">
        <v>20</v>
      </c>
      <c r="C16" s="6"/>
      <c r="D16" s="6" t="s">
        <v>1</v>
      </c>
      <c r="E16" s="6" t="s">
        <v>11</v>
      </c>
    </row>
    <row r="17" spans="2:5" x14ac:dyDescent="0.25">
      <c r="B17" s="6" t="s">
        <v>6</v>
      </c>
      <c r="C17" s="6"/>
      <c r="D17" s="6" t="s">
        <v>24</v>
      </c>
      <c r="E17" s="6" t="s">
        <v>13</v>
      </c>
    </row>
    <row r="18" spans="2:5" x14ac:dyDescent="0.25">
      <c r="B18" s="6" t="s">
        <v>19</v>
      </c>
      <c r="C18" s="6"/>
      <c r="D18" s="6" t="s">
        <v>24</v>
      </c>
      <c r="E18" s="6" t="s">
        <v>2</v>
      </c>
    </row>
    <row r="19" spans="2:5" x14ac:dyDescent="0.25">
      <c r="B19" s="6" t="s">
        <v>18</v>
      </c>
      <c r="C19" s="6"/>
      <c r="D19" s="6" t="s">
        <v>24</v>
      </c>
      <c r="E19" s="6" t="s">
        <v>14</v>
      </c>
    </row>
    <row r="20" spans="2:5" x14ac:dyDescent="0.25">
      <c r="B20" s="6" t="s">
        <v>7</v>
      </c>
      <c r="C20" s="6"/>
      <c r="D20" s="6" t="s">
        <v>1</v>
      </c>
      <c r="E20" s="6" t="s">
        <v>11</v>
      </c>
    </row>
    <row r="21" spans="2:5" ht="28.5" x14ac:dyDescent="0.4">
      <c r="B21" s="4">
        <v>1</v>
      </c>
      <c r="C21" s="4">
        <v>2</v>
      </c>
      <c r="D21" s="4">
        <v>3</v>
      </c>
      <c r="E21" s="4">
        <v>4</v>
      </c>
    </row>
    <row r="22" spans="2:5" ht="21" x14ac:dyDescent="0.25">
      <c r="B22" s="9" t="s">
        <v>33</v>
      </c>
      <c r="C22" s="9"/>
      <c r="E22" s="9" t="s">
        <v>33</v>
      </c>
    </row>
    <row r="23" spans="2:5" x14ac:dyDescent="0.25">
      <c r="B23" s="8" t="s">
        <v>31</v>
      </c>
      <c r="C23" s="8"/>
      <c r="E23" s="8" t="s">
        <v>32</v>
      </c>
    </row>
  </sheetData>
  <dataValidations count="1">
    <dataValidation type="list" allowBlank="1" showInputMessage="1" showErrorMessage="1" sqref="C2">
      <formula1>$B$6:$B$20</formula1>
    </dataValidation>
  </dataValidation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4.140625" customWidth="1"/>
    <col min="5" max="5" width="2.85546875" customWidth="1"/>
  </cols>
  <sheetData>
    <row r="2" spans="2:6" x14ac:dyDescent="0.25">
      <c r="B2" s="1" t="s">
        <v>25</v>
      </c>
      <c r="C2" s="2" t="s">
        <v>41</v>
      </c>
      <c r="D2" s="7" t="s">
        <v>28</v>
      </c>
    </row>
    <row r="3" spans="2:6" x14ac:dyDescent="0.25">
      <c r="B3" s="1" t="s">
        <v>27</v>
      </c>
      <c r="C3" s="3" t="str">
        <f>VLOOKUP(C2,B6:D20,3,FALSE)</f>
        <v>6'3"</v>
      </c>
      <c r="D3" s="7" t="s">
        <v>29</v>
      </c>
    </row>
    <row r="5" spans="2:6" x14ac:dyDescent="0.25">
      <c r="B5" s="5" t="s">
        <v>25</v>
      </c>
      <c r="C5" s="5" t="s">
        <v>26</v>
      </c>
      <c r="D5" s="5" t="s">
        <v>27</v>
      </c>
    </row>
    <row r="6" spans="2:6" x14ac:dyDescent="0.25">
      <c r="B6" s="6" t="s">
        <v>0</v>
      </c>
      <c r="C6" s="6" t="s">
        <v>1</v>
      </c>
      <c r="D6" s="6" t="s">
        <v>2</v>
      </c>
      <c r="F6" s="7" t="s">
        <v>30</v>
      </c>
    </row>
    <row r="7" spans="2:6" x14ac:dyDescent="0.25">
      <c r="B7" s="20" t="s">
        <v>3</v>
      </c>
      <c r="C7" s="20" t="s">
        <v>1</v>
      </c>
      <c r="D7" s="20" t="s">
        <v>8</v>
      </c>
    </row>
    <row r="8" spans="2:6" x14ac:dyDescent="0.25">
      <c r="B8" s="21" t="s">
        <v>17</v>
      </c>
      <c r="C8" s="21" t="s">
        <v>24</v>
      </c>
      <c r="D8" s="21" t="s">
        <v>12</v>
      </c>
    </row>
    <row r="9" spans="2:6" x14ac:dyDescent="0.25">
      <c r="B9" s="6" t="s">
        <v>4</v>
      </c>
      <c r="C9" s="6" t="s">
        <v>24</v>
      </c>
      <c r="D9" s="6" t="s">
        <v>9</v>
      </c>
    </row>
    <row r="10" spans="2:6" x14ac:dyDescent="0.25">
      <c r="B10" s="6" t="s">
        <v>21</v>
      </c>
      <c r="C10" s="6" t="s">
        <v>1</v>
      </c>
      <c r="D10" s="6" t="s">
        <v>10</v>
      </c>
    </row>
    <row r="11" spans="2:6" x14ac:dyDescent="0.25">
      <c r="B11" s="6" t="s">
        <v>23</v>
      </c>
      <c r="C11" s="6" t="s">
        <v>24</v>
      </c>
      <c r="D11" s="6" t="s">
        <v>11</v>
      </c>
    </row>
    <row r="12" spans="2:6" x14ac:dyDescent="0.25">
      <c r="B12" s="6" t="s">
        <v>22</v>
      </c>
      <c r="C12" s="6" t="s">
        <v>24</v>
      </c>
      <c r="D12" s="6" t="s">
        <v>13</v>
      </c>
    </row>
    <row r="13" spans="2:6" x14ac:dyDescent="0.25">
      <c r="B13" s="6" t="s">
        <v>5</v>
      </c>
      <c r="C13" s="6" t="s">
        <v>1</v>
      </c>
      <c r="D13" s="6" t="s">
        <v>11</v>
      </c>
    </row>
    <row r="14" spans="2:6" x14ac:dyDescent="0.25">
      <c r="B14" s="6" t="s">
        <v>16</v>
      </c>
      <c r="C14" s="6" t="s">
        <v>1</v>
      </c>
      <c r="D14" s="6" t="s">
        <v>12</v>
      </c>
    </row>
    <row r="15" spans="2:6" x14ac:dyDescent="0.25">
      <c r="B15" s="6" t="s">
        <v>15</v>
      </c>
      <c r="C15" s="6" t="s">
        <v>1</v>
      </c>
      <c r="D15" s="6" t="s">
        <v>2</v>
      </c>
    </row>
    <row r="16" spans="2:6" x14ac:dyDescent="0.25">
      <c r="B16" s="6" t="s">
        <v>20</v>
      </c>
      <c r="C16" s="6" t="s">
        <v>1</v>
      </c>
      <c r="D16" s="6" t="s">
        <v>11</v>
      </c>
    </row>
    <row r="17" spans="2:4" x14ac:dyDescent="0.25">
      <c r="B17" s="6" t="s">
        <v>6</v>
      </c>
      <c r="C17" s="6" t="s">
        <v>24</v>
      </c>
      <c r="D17" s="6" t="s">
        <v>13</v>
      </c>
    </row>
    <row r="18" spans="2:4" x14ac:dyDescent="0.25">
      <c r="B18" s="6" t="s">
        <v>19</v>
      </c>
      <c r="C18" s="6" t="s">
        <v>24</v>
      </c>
      <c r="D18" s="6" t="s">
        <v>2</v>
      </c>
    </row>
    <row r="19" spans="2:4" x14ac:dyDescent="0.25">
      <c r="B19" s="6" t="s">
        <v>18</v>
      </c>
      <c r="C19" s="6" t="s">
        <v>24</v>
      </c>
      <c r="D19" s="6" t="s">
        <v>14</v>
      </c>
    </row>
    <row r="20" spans="2:4" x14ac:dyDescent="0.25">
      <c r="B20" s="6" t="s">
        <v>7</v>
      </c>
      <c r="C20" s="6" t="s">
        <v>1</v>
      </c>
      <c r="D20" s="6" t="s">
        <v>11</v>
      </c>
    </row>
    <row r="21" spans="2:4" ht="28.5" x14ac:dyDescent="0.4">
      <c r="B21" s="4">
        <v>1</v>
      </c>
      <c r="C21" s="4">
        <v>2</v>
      </c>
      <c r="D21" s="4">
        <v>3</v>
      </c>
    </row>
    <row r="22" spans="2:4" ht="21" x14ac:dyDescent="0.25">
      <c r="B22" s="9" t="s">
        <v>33</v>
      </c>
      <c r="D22" s="9" t="s">
        <v>33</v>
      </c>
    </row>
    <row r="23" spans="2:4" x14ac:dyDescent="0.25">
      <c r="B23" s="8" t="s">
        <v>31</v>
      </c>
      <c r="D23" s="8" t="s">
        <v>32</v>
      </c>
    </row>
  </sheetData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showGridLines="0" zoomScaleNormal="100" workbookViewId="0">
      <selection activeCell="D5" sqref="D5"/>
    </sheetView>
  </sheetViews>
  <sheetFormatPr defaultRowHeight="15" x14ac:dyDescent="0.25"/>
  <cols>
    <col min="1" max="1" width="2.85546875" customWidth="1"/>
    <col min="2" max="2" width="3.5703125" bestFit="1" customWidth="1"/>
    <col min="3" max="3" width="26.85546875" bestFit="1" customWidth="1"/>
    <col min="4" max="4" width="24.140625" customWidth="1"/>
    <col min="6" max="6" width="2.85546875" customWidth="1"/>
  </cols>
  <sheetData>
    <row r="2" spans="2:7" x14ac:dyDescent="0.25">
      <c r="C2" s="1" t="s">
        <v>25</v>
      </c>
      <c r="D2" s="2">
        <v>1</v>
      </c>
      <c r="E2" s="7" t="s">
        <v>28</v>
      </c>
    </row>
    <row r="3" spans="2:7" x14ac:dyDescent="0.25">
      <c r="C3" s="1" t="s">
        <v>27</v>
      </c>
      <c r="D3" s="3" t="e">
        <f>VLOOKUP(D2,B8:E22,4,FALSE)</f>
        <v>#N/A</v>
      </c>
      <c r="E3" s="7" t="str">
        <f ca="1">_xlfn.FORMULATEXT(D3)</f>
        <v>=VLOOKUP(D2,B8:E22,4,FALSE)</v>
      </c>
    </row>
    <row r="4" spans="2:7" x14ac:dyDescent="0.25">
      <c r="C4" s="1" t="s">
        <v>27</v>
      </c>
      <c r="D4" s="3" t="str">
        <f>VLOOKUP(D2&amp;"",B8:E22,4,FALSE)</f>
        <v>6'2"</v>
      </c>
      <c r="E4" s="7" t="str">
        <f t="shared" ref="E4:E5" ca="1" si="0">_xlfn.FORMULATEXT(D4)</f>
        <v>=VLOOKUP(D2&amp;"",B8:E22,4,FALSE)</v>
      </c>
    </row>
    <row r="5" spans="2:7" x14ac:dyDescent="0.25">
      <c r="C5" s="1" t="s">
        <v>27</v>
      </c>
      <c r="D5" s="3" t="str">
        <f>VLOOKUP(TEXT(D2,"0"),B8:E22,4,FALSE)</f>
        <v>6'2"</v>
      </c>
      <c r="E5" s="7" t="str">
        <f t="shared" ca="1" si="0"/>
        <v>=VLOOKUP(TEXT(D2,"0"),B8:E22,4,FALSE)</v>
      </c>
    </row>
    <row r="7" spans="2:7" x14ac:dyDescent="0.25">
      <c r="B7" s="5" t="s">
        <v>42</v>
      </c>
      <c r="C7" s="5" t="s">
        <v>25</v>
      </c>
      <c r="D7" s="5" t="s">
        <v>26</v>
      </c>
      <c r="E7" s="5" t="s">
        <v>27</v>
      </c>
    </row>
    <row r="8" spans="2:7" x14ac:dyDescent="0.25">
      <c r="B8" s="23" t="s">
        <v>43</v>
      </c>
      <c r="C8" s="6" t="s">
        <v>0</v>
      </c>
      <c r="D8" s="6" t="s">
        <v>1</v>
      </c>
      <c r="E8" s="6" t="s">
        <v>2</v>
      </c>
      <c r="G8" s="7" t="s">
        <v>30</v>
      </c>
    </row>
    <row r="9" spans="2:7" x14ac:dyDescent="0.25">
      <c r="B9" s="23" t="s">
        <v>44</v>
      </c>
      <c r="C9" s="6" t="s">
        <v>3</v>
      </c>
      <c r="D9" s="6" t="s">
        <v>1</v>
      </c>
      <c r="E9" s="6" t="s">
        <v>8</v>
      </c>
    </row>
    <row r="10" spans="2:7" x14ac:dyDescent="0.25">
      <c r="B10" s="23" t="s">
        <v>45</v>
      </c>
      <c r="C10" s="6" t="s">
        <v>17</v>
      </c>
      <c r="D10" s="6" t="s">
        <v>24</v>
      </c>
      <c r="E10" s="6" t="s">
        <v>12</v>
      </c>
    </row>
    <row r="11" spans="2:7" x14ac:dyDescent="0.25">
      <c r="B11" s="23" t="s">
        <v>46</v>
      </c>
      <c r="C11" s="6" t="s">
        <v>4</v>
      </c>
      <c r="D11" s="6" t="s">
        <v>24</v>
      </c>
      <c r="E11" s="6" t="s">
        <v>9</v>
      </c>
    </row>
    <row r="12" spans="2:7" x14ac:dyDescent="0.25">
      <c r="B12" s="23" t="s">
        <v>47</v>
      </c>
      <c r="C12" s="6" t="s">
        <v>21</v>
      </c>
      <c r="D12" s="6" t="s">
        <v>1</v>
      </c>
      <c r="E12" s="6" t="s">
        <v>10</v>
      </c>
    </row>
    <row r="13" spans="2:7" x14ac:dyDescent="0.25">
      <c r="B13" s="23" t="s">
        <v>48</v>
      </c>
      <c r="C13" s="6" t="s">
        <v>23</v>
      </c>
      <c r="D13" s="6" t="s">
        <v>24</v>
      </c>
      <c r="E13" s="6" t="s">
        <v>11</v>
      </c>
    </row>
    <row r="14" spans="2:7" x14ac:dyDescent="0.25">
      <c r="B14" s="23" t="s">
        <v>49</v>
      </c>
      <c r="C14" s="6" t="s">
        <v>22</v>
      </c>
      <c r="D14" s="6" t="s">
        <v>24</v>
      </c>
      <c r="E14" s="6" t="s">
        <v>13</v>
      </c>
    </row>
    <row r="15" spans="2:7" x14ac:dyDescent="0.25">
      <c r="B15" s="23" t="s">
        <v>50</v>
      </c>
      <c r="C15" s="6" t="s">
        <v>5</v>
      </c>
      <c r="D15" s="6" t="s">
        <v>1</v>
      </c>
      <c r="E15" s="6" t="s">
        <v>11</v>
      </c>
    </row>
    <row r="16" spans="2:7" x14ac:dyDescent="0.25">
      <c r="B16" s="23" t="s">
        <v>51</v>
      </c>
      <c r="C16" s="6" t="s">
        <v>16</v>
      </c>
      <c r="D16" s="6" t="s">
        <v>1</v>
      </c>
      <c r="E16" s="6" t="s">
        <v>12</v>
      </c>
    </row>
    <row r="17" spans="2:6" x14ac:dyDescent="0.25">
      <c r="B17" s="23" t="s">
        <v>52</v>
      </c>
      <c r="C17" s="6" t="s">
        <v>15</v>
      </c>
      <c r="D17" s="6" t="s">
        <v>1</v>
      </c>
      <c r="E17" s="6" t="s">
        <v>2</v>
      </c>
    </row>
    <row r="18" spans="2:6" x14ac:dyDescent="0.25">
      <c r="B18" s="23" t="s">
        <v>53</v>
      </c>
      <c r="C18" s="6" t="s">
        <v>20</v>
      </c>
      <c r="D18" s="6" t="s">
        <v>1</v>
      </c>
      <c r="E18" s="6" t="s">
        <v>11</v>
      </c>
    </row>
    <row r="19" spans="2:6" x14ac:dyDescent="0.25">
      <c r="B19" s="23" t="s">
        <v>54</v>
      </c>
      <c r="C19" s="6" t="s">
        <v>6</v>
      </c>
      <c r="D19" s="6" t="s">
        <v>24</v>
      </c>
      <c r="E19" s="6" t="s">
        <v>13</v>
      </c>
    </row>
    <row r="20" spans="2:6" x14ac:dyDescent="0.25">
      <c r="B20" s="23" t="s">
        <v>55</v>
      </c>
      <c r="C20" s="6" t="s">
        <v>19</v>
      </c>
      <c r="D20" s="6" t="s">
        <v>24</v>
      </c>
      <c r="E20" s="6" t="s">
        <v>2</v>
      </c>
    </row>
    <row r="21" spans="2:6" x14ac:dyDescent="0.25">
      <c r="B21" s="23" t="s">
        <v>56</v>
      </c>
      <c r="C21" s="6" t="s">
        <v>18</v>
      </c>
      <c r="D21" s="6" t="s">
        <v>24</v>
      </c>
      <c r="E21" s="6" t="s">
        <v>14</v>
      </c>
    </row>
    <row r="22" spans="2:6" x14ac:dyDescent="0.25">
      <c r="B22" s="23" t="s">
        <v>57</v>
      </c>
      <c r="C22" s="6" t="s">
        <v>7</v>
      </c>
      <c r="D22" s="6" t="s">
        <v>1</v>
      </c>
      <c r="E22" s="6" t="s">
        <v>11</v>
      </c>
    </row>
    <row r="23" spans="2:6" ht="28.5" x14ac:dyDescent="0.4">
      <c r="B23" s="4">
        <v>1</v>
      </c>
      <c r="C23" s="4">
        <v>2</v>
      </c>
      <c r="D23" s="4">
        <v>3</v>
      </c>
      <c r="E23" s="4">
        <v>4</v>
      </c>
      <c r="F23" s="4">
        <v>5</v>
      </c>
    </row>
    <row r="24" spans="2:6" ht="21" x14ac:dyDescent="0.25">
      <c r="B24" s="9" t="s">
        <v>33</v>
      </c>
      <c r="E24" s="9" t="s">
        <v>33</v>
      </c>
    </row>
    <row r="25" spans="2:6" x14ac:dyDescent="0.25">
      <c r="B25" s="22" t="s">
        <v>31</v>
      </c>
      <c r="E25" s="22" t="s">
        <v>32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zoomScaleNormal="100" workbookViewId="0">
      <selection activeCell="D3" sqref="D3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6.85546875" customWidth="1"/>
    <col min="4" max="4" width="24.140625" customWidth="1"/>
    <col min="6" max="6" width="2.85546875" customWidth="1"/>
  </cols>
  <sheetData>
    <row r="2" spans="2:7" x14ac:dyDescent="0.25">
      <c r="B2" s="1" t="s">
        <v>25</v>
      </c>
      <c r="D2" s="2" t="s">
        <v>23</v>
      </c>
      <c r="E2" s="7" t="s">
        <v>28</v>
      </c>
    </row>
    <row r="3" spans="2:7" x14ac:dyDescent="0.25">
      <c r="B3" s="1" t="s">
        <v>27</v>
      </c>
      <c r="D3" s="3" t="str">
        <f>VLOOKUP(D2,B6:E20,MATCH("Height",B5:E5,0),FALSE)</f>
        <v>6'1"</v>
      </c>
      <c r="E3" s="7" t="str">
        <f ca="1">_xlfn.FORMULATEXT(D3)</f>
        <v>=VLOOKUP(D2,B6:E20,MATCH("Height",B5:E5,0),FALSE)</v>
      </c>
    </row>
    <row r="5" spans="2:7" x14ac:dyDescent="0.25">
      <c r="B5" s="5" t="s">
        <v>25</v>
      </c>
      <c r="C5" s="5"/>
      <c r="D5" s="5" t="s">
        <v>26</v>
      </c>
      <c r="E5" s="5" t="s">
        <v>27</v>
      </c>
      <c r="G5" s="7" t="s">
        <v>58</v>
      </c>
    </row>
    <row r="6" spans="2:7" x14ac:dyDescent="0.25">
      <c r="B6" s="6" t="s">
        <v>0</v>
      </c>
      <c r="C6" s="6"/>
      <c r="D6" s="6" t="s">
        <v>1</v>
      </c>
      <c r="E6" s="6" t="s">
        <v>2</v>
      </c>
      <c r="G6" s="7" t="s">
        <v>30</v>
      </c>
    </row>
    <row r="7" spans="2:7" x14ac:dyDescent="0.25">
      <c r="B7" s="6" t="s">
        <v>3</v>
      </c>
      <c r="C7" s="6"/>
      <c r="D7" s="6" t="s">
        <v>1</v>
      </c>
      <c r="E7" s="6" t="s">
        <v>8</v>
      </c>
    </row>
    <row r="8" spans="2:7" x14ac:dyDescent="0.25">
      <c r="B8" s="6" t="s">
        <v>17</v>
      </c>
      <c r="C8" s="6"/>
      <c r="D8" s="6" t="s">
        <v>24</v>
      </c>
      <c r="E8" s="6" t="s">
        <v>12</v>
      </c>
    </row>
    <row r="9" spans="2:7" x14ac:dyDescent="0.25">
      <c r="B9" s="6" t="s">
        <v>4</v>
      </c>
      <c r="C9" s="6"/>
      <c r="D9" s="6" t="s">
        <v>24</v>
      </c>
      <c r="E9" s="6" t="s">
        <v>9</v>
      </c>
    </row>
    <row r="10" spans="2:7" x14ac:dyDescent="0.25">
      <c r="B10" s="6" t="s">
        <v>21</v>
      </c>
      <c r="C10" s="6"/>
      <c r="D10" s="6" t="s">
        <v>1</v>
      </c>
      <c r="E10" s="6" t="s">
        <v>10</v>
      </c>
    </row>
    <row r="11" spans="2:7" x14ac:dyDescent="0.25">
      <c r="B11" s="6" t="s">
        <v>23</v>
      </c>
      <c r="C11" s="6"/>
      <c r="D11" s="6" t="s">
        <v>24</v>
      </c>
      <c r="E11" s="6" t="s">
        <v>11</v>
      </c>
    </row>
    <row r="12" spans="2:7" x14ac:dyDescent="0.25">
      <c r="B12" s="6" t="s">
        <v>22</v>
      </c>
      <c r="C12" s="6"/>
      <c r="D12" s="6" t="s">
        <v>24</v>
      </c>
      <c r="E12" s="6" t="s">
        <v>13</v>
      </c>
    </row>
    <row r="13" spans="2:7" x14ac:dyDescent="0.25">
      <c r="B13" s="6" t="s">
        <v>5</v>
      </c>
      <c r="C13" s="6"/>
      <c r="D13" s="6" t="s">
        <v>1</v>
      </c>
      <c r="E13" s="6" t="s">
        <v>11</v>
      </c>
    </row>
    <row r="14" spans="2:7" x14ac:dyDescent="0.25">
      <c r="B14" s="6" t="s">
        <v>16</v>
      </c>
      <c r="C14" s="6"/>
      <c r="D14" s="6" t="s">
        <v>1</v>
      </c>
      <c r="E14" s="6" t="s">
        <v>12</v>
      </c>
    </row>
    <row r="15" spans="2:7" x14ac:dyDescent="0.25">
      <c r="B15" s="6" t="s">
        <v>15</v>
      </c>
      <c r="C15" s="6"/>
      <c r="D15" s="6" t="s">
        <v>1</v>
      </c>
      <c r="E15" s="6" t="s">
        <v>2</v>
      </c>
    </row>
    <row r="16" spans="2:7" x14ac:dyDescent="0.25">
      <c r="B16" s="6" t="s">
        <v>20</v>
      </c>
      <c r="C16" s="6"/>
      <c r="D16" s="6" t="s">
        <v>1</v>
      </c>
      <c r="E16" s="6" t="s">
        <v>11</v>
      </c>
    </row>
    <row r="17" spans="2:5" x14ac:dyDescent="0.25">
      <c r="B17" s="6" t="s">
        <v>6</v>
      </c>
      <c r="C17" s="6"/>
      <c r="D17" s="6" t="s">
        <v>24</v>
      </c>
      <c r="E17" s="6" t="s">
        <v>13</v>
      </c>
    </row>
    <row r="18" spans="2:5" x14ac:dyDescent="0.25">
      <c r="B18" s="6" t="s">
        <v>19</v>
      </c>
      <c r="C18" s="6"/>
      <c r="D18" s="6" t="s">
        <v>24</v>
      </c>
      <c r="E18" s="6" t="s">
        <v>2</v>
      </c>
    </row>
    <row r="19" spans="2:5" x14ac:dyDescent="0.25">
      <c r="B19" s="6" t="s">
        <v>18</v>
      </c>
      <c r="C19" s="6"/>
      <c r="D19" s="6" t="s">
        <v>24</v>
      </c>
      <c r="E19" s="6" t="s">
        <v>14</v>
      </c>
    </row>
    <row r="20" spans="2:5" x14ac:dyDescent="0.25">
      <c r="B20" s="6" t="s">
        <v>7</v>
      </c>
      <c r="C20" s="6"/>
      <c r="D20" s="6" t="s">
        <v>1</v>
      </c>
      <c r="E20" s="6" t="s">
        <v>11</v>
      </c>
    </row>
    <row r="21" spans="2:5" ht="28.5" x14ac:dyDescent="0.4">
      <c r="B21" s="4">
        <v>1</v>
      </c>
      <c r="C21" s="4"/>
      <c r="D21" s="4">
        <v>2</v>
      </c>
      <c r="E21" s="4">
        <v>3</v>
      </c>
    </row>
    <row r="22" spans="2:5" ht="21" x14ac:dyDescent="0.25">
      <c r="B22" s="9" t="s">
        <v>33</v>
      </c>
      <c r="C22" s="9"/>
      <c r="E22" s="9" t="s">
        <v>33</v>
      </c>
    </row>
    <row r="23" spans="2:5" x14ac:dyDescent="0.25">
      <c r="B23" s="8" t="s">
        <v>31</v>
      </c>
      <c r="C23" s="8"/>
      <c r="E23" s="8" t="s">
        <v>32</v>
      </c>
    </row>
  </sheetData>
  <dataValidations count="1">
    <dataValidation type="list" allowBlank="1" showInputMessage="1" showErrorMessage="1" sqref="D2">
      <formula1>$B$6:$B$20</formula1>
    </dataValidation>
  </dataValidations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4.140625" customWidth="1"/>
    <col min="5" max="5" width="2.85546875" customWidth="1"/>
  </cols>
  <sheetData>
    <row r="2" spans="2:6" x14ac:dyDescent="0.25">
      <c r="B2" s="1" t="s">
        <v>25</v>
      </c>
      <c r="C2" s="2" t="s">
        <v>21</v>
      </c>
      <c r="D2" s="7" t="s">
        <v>28</v>
      </c>
    </row>
    <row r="3" spans="2:6" x14ac:dyDescent="0.25">
      <c r="B3" s="1" t="s">
        <v>27</v>
      </c>
      <c r="C3" s="3" t="str">
        <f>IF(VLOOKUP(C2,B6:B20,1,TRUE)=C2,VLOOKUP(C2,B6:D20,3,TRUE),"not found")</f>
        <v>6'0"</v>
      </c>
      <c r="D3" s="7" t="s">
        <v>59</v>
      </c>
    </row>
    <row r="5" spans="2:6" x14ac:dyDescent="0.25">
      <c r="B5" s="5" t="s">
        <v>25</v>
      </c>
      <c r="C5" s="5" t="s">
        <v>26</v>
      </c>
      <c r="D5" s="5" t="s">
        <v>27</v>
      </c>
    </row>
    <row r="6" spans="2:6" x14ac:dyDescent="0.25">
      <c r="B6" s="6" t="s">
        <v>7</v>
      </c>
      <c r="C6" s="6" t="s">
        <v>1</v>
      </c>
      <c r="D6" s="6" t="s">
        <v>11</v>
      </c>
      <c r="F6" s="7" t="s">
        <v>30</v>
      </c>
    </row>
    <row r="7" spans="2:6" x14ac:dyDescent="0.25">
      <c r="B7" s="6" t="s">
        <v>0</v>
      </c>
      <c r="C7" s="6" t="s">
        <v>1</v>
      </c>
      <c r="D7" s="6" t="s">
        <v>2</v>
      </c>
    </row>
    <row r="8" spans="2:6" x14ac:dyDescent="0.25">
      <c r="B8" s="6" t="s">
        <v>19</v>
      </c>
      <c r="C8" s="6" t="s">
        <v>24</v>
      </c>
      <c r="D8" s="6" t="s">
        <v>2</v>
      </c>
    </row>
    <row r="9" spans="2:6" x14ac:dyDescent="0.25">
      <c r="B9" s="6" t="s">
        <v>18</v>
      </c>
      <c r="C9" s="6" t="s">
        <v>24</v>
      </c>
      <c r="D9" s="6" t="s">
        <v>14</v>
      </c>
    </row>
    <row r="10" spans="2:6" x14ac:dyDescent="0.25">
      <c r="B10" s="6" t="s">
        <v>20</v>
      </c>
      <c r="C10" s="6" t="s">
        <v>1</v>
      </c>
      <c r="D10" s="6" t="s">
        <v>11</v>
      </c>
    </row>
    <row r="11" spans="2:6" x14ac:dyDescent="0.25">
      <c r="B11" s="6" t="s">
        <v>15</v>
      </c>
      <c r="C11" s="6" t="s">
        <v>1</v>
      </c>
      <c r="D11" s="6" t="s">
        <v>2</v>
      </c>
    </row>
    <row r="12" spans="2:6" x14ac:dyDescent="0.25">
      <c r="B12" s="6" t="s">
        <v>23</v>
      </c>
      <c r="C12" s="6" t="s">
        <v>24</v>
      </c>
      <c r="D12" s="6" t="s">
        <v>11</v>
      </c>
    </row>
    <row r="13" spans="2:6" x14ac:dyDescent="0.25">
      <c r="B13" s="6" t="s">
        <v>22</v>
      </c>
      <c r="C13" s="6" t="s">
        <v>24</v>
      </c>
      <c r="D13" s="6" t="s">
        <v>13</v>
      </c>
    </row>
    <row r="14" spans="2:6" x14ac:dyDescent="0.25">
      <c r="B14" s="6" t="s">
        <v>5</v>
      </c>
      <c r="C14" s="6" t="s">
        <v>1</v>
      </c>
      <c r="D14" s="6" t="s">
        <v>11</v>
      </c>
    </row>
    <row r="15" spans="2:6" x14ac:dyDescent="0.25">
      <c r="B15" s="6" t="s">
        <v>16</v>
      </c>
      <c r="C15" s="6" t="s">
        <v>1</v>
      </c>
      <c r="D15" s="6" t="s">
        <v>12</v>
      </c>
    </row>
    <row r="16" spans="2:6" x14ac:dyDescent="0.25">
      <c r="B16" s="6" t="s">
        <v>17</v>
      </c>
      <c r="C16" s="6" t="s">
        <v>24</v>
      </c>
      <c r="D16" s="6" t="s">
        <v>12</v>
      </c>
    </row>
    <row r="17" spans="2:4" x14ac:dyDescent="0.25">
      <c r="B17" s="6" t="s">
        <v>3</v>
      </c>
      <c r="C17" s="6" t="s">
        <v>1</v>
      </c>
      <c r="D17" s="6" t="s">
        <v>8</v>
      </c>
    </row>
    <row r="18" spans="2:4" x14ac:dyDescent="0.25">
      <c r="B18" s="6" t="s">
        <v>6</v>
      </c>
      <c r="C18" s="6" t="s">
        <v>24</v>
      </c>
      <c r="D18" s="6" t="s">
        <v>13</v>
      </c>
    </row>
    <row r="19" spans="2:4" x14ac:dyDescent="0.25">
      <c r="B19" s="6" t="s">
        <v>4</v>
      </c>
      <c r="C19" s="6" t="s">
        <v>24</v>
      </c>
      <c r="D19" s="6" t="s">
        <v>9</v>
      </c>
    </row>
    <row r="20" spans="2:4" x14ac:dyDescent="0.25">
      <c r="B20" s="6" t="s">
        <v>21</v>
      </c>
      <c r="C20" s="6" t="s">
        <v>1</v>
      </c>
      <c r="D20" s="6" t="s">
        <v>10</v>
      </c>
    </row>
    <row r="21" spans="2:4" ht="28.5" x14ac:dyDescent="0.4">
      <c r="B21" s="4">
        <v>1</v>
      </c>
      <c r="C21" s="4">
        <v>2</v>
      </c>
      <c r="D21" s="4">
        <v>3</v>
      </c>
    </row>
    <row r="22" spans="2:4" ht="21" x14ac:dyDescent="0.25">
      <c r="B22" s="9" t="s">
        <v>33</v>
      </c>
      <c r="D22" s="9" t="s">
        <v>33</v>
      </c>
    </row>
    <row r="23" spans="2:4" x14ac:dyDescent="0.25">
      <c r="B23" s="8" t="s">
        <v>31</v>
      </c>
      <c r="D23" s="8" t="s">
        <v>32</v>
      </c>
    </row>
  </sheetData>
  <sortState ref="B6:D20">
    <sortCondition ref="B6:B20"/>
  </sortState>
  <dataValidations count="1">
    <dataValidation type="list" allowBlank="1" showInputMessage="1" showErrorMessage="1" sqref="C2">
      <formula1>$B$6:$B$20</formula1>
    </dataValidation>
  </dataValidations>
  <pageMargins left="0.7" right="0.7" top="0.75" bottom="0.75" header="0.3" footer="0.3"/>
  <pageSetup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tabSelected="1" workbookViewId="0">
      <selection activeCell="C3" sqref="C3"/>
    </sheetView>
  </sheetViews>
  <sheetFormatPr defaultRowHeight="15" x14ac:dyDescent="0.25"/>
  <cols>
    <col min="1" max="1" width="2.85546875" customWidth="1"/>
    <col min="2" max="2" width="26.85546875" bestFit="1" customWidth="1"/>
    <col min="3" max="3" width="24.140625" customWidth="1"/>
    <col min="5" max="5" width="2.85546875" customWidth="1"/>
  </cols>
  <sheetData>
    <row r="2" spans="2:6" x14ac:dyDescent="0.25">
      <c r="B2" s="1" t="s">
        <v>25</v>
      </c>
      <c r="C2" s="2" t="s">
        <v>6</v>
      </c>
      <c r="D2" s="7" t="s">
        <v>28</v>
      </c>
    </row>
    <row r="3" spans="2:6" x14ac:dyDescent="0.25">
      <c r="B3" s="1" t="s">
        <v>27</v>
      </c>
      <c r="C3" s="3" t="str">
        <f>INDEX(B6:D20,MATCH("Thor",B6:B20,0),MATCH("Height",B5:D5,0))</f>
        <v>6'6"</v>
      </c>
      <c r="D3" s="7" t="s">
        <v>60</v>
      </c>
    </row>
    <row r="5" spans="2:6" x14ac:dyDescent="0.25">
      <c r="B5" s="5" t="s">
        <v>25</v>
      </c>
      <c r="C5" s="5" t="s">
        <v>26</v>
      </c>
      <c r="D5" s="5" t="s">
        <v>27</v>
      </c>
    </row>
    <row r="6" spans="2:6" x14ac:dyDescent="0.25">
      <c r="B6" s="6" t="s">
        <v>0</v>
      </c>
      <c r="C6" s="6" t="s">
        <v>1</v>
      </c>
      <c r="D6" s="6" t="s">
        <v>2</v>
      </c>
      <c r="F6" s="7" t="s">
        <v>30</v>
      </c>
    </row>
    <row r="7" spans="2:6" x14ac:dyDescent="0.25">
      <c r="B7" s="6" t="s">
        <v>3</v>
      </c>
      <c r="C7" s="6" t="s">
        <v>1</v>
      </c>
      <c r="D7" s="6" t="s">
        <v>8</v>
      </c>
    </row>
    <row r="8" spans="2:6" x14ac:dyDescent="0.25">
      <c r="B8" s="6" t="s">
        <v>17</v>
      </c>
      <c r="C8" s="6" t="s">
        <v>24</v>
      </c>
      <c r="D8" s="6" t="s">
        <v>12</v>
      </c>
    </row>
    <row r="9" spans="2:6" x14ac:dyDescent="0.25">
      <c r="B9" s="6" t="s">
        <v>4</v>
      </c>
      <c r="C9" s="6" t="s">
        <v>24</v>
      </c>
      <c r="D9" s="6" t="s">
        <v>9</v>
      </c>
    </row>
    <row r="10" spans="2:6" x14ac:dyDescent="0.25">
      <c r="B10" s="6" t="s">
        <v>21</v>
      </c>
      <c r="C10" s="6" t="s">
        <v>1</v>
      </c>
      <c r="D10" s="6" t="s">
        <v>10</v>
      </c>
    </row>
    <row r="11" spans="2:6" x14ac:dyDescent="0.25">
      <c r="B11" s="6" t="s">
        <v>23</v>
      </c>
      <c r="C11" s="6" t="s">
        <v>24</v>
      </c>
      <c r="D11" s="6" t="s">
        <v>11</v>
      </c>
    </row>
    <row r="12" spans="2:6" x14ac:dyDescent="0.25">
      <c r="B12" s="6" t="s">
        <v>22</v>
      </c>
      <c r="C12" s="6" t="s">
        <v>24</v>
      </c>
      <c r="D12" s="6" t="s">
        <v>13</v>
      </c>
    </row>
    <row r="13" spans="2:6" x14ac:dyDescent="0.25">
      <c r="B13" s="6" t="s">
        <v>5</v>
      </c>
      <c r="C13" s="6" t="s">
        <v>1</v>
      </c>
      <c r="D13" s="6" t="s">
        <v>11</v>
      </c>
    </row>
    <row r="14" spans="2:6" x14ac:dyDescent="0.25">
      <c r="B14" s="6" t="s">
        <v>16</v>
      </c>
      <c r="C14" s="6" t="s">
        <v>1</v>
      </c>
      <c r="D14" s="6" t="s">
        <v>12</v>
      </c>
    </row>
    <row r="15" spans="2:6" x14ac:dyDescent="0.25">
      <c r="B15" s="6" t="s">
        <v>15</v>
      </c>
      <c r="C15" s="6" t="s">
        <v>1</v>
      </c>
      <c r="D15" s="6" t="s">
        <v>2</v>
      </c>
    </row>
    <row r="16" spans="2:6" x14ac:dyDescent="0.25">
      <c r="B16" s="6" t="s">
        <v>20</v>
      </c>
      <c r="C16" s="6" t="s">
        <v>1</v>
      </c>
      <c r="D16" s="6" t="s">
        <v>11</v>
      </c>
    </row>
    <row r="17" spans="2:4" x14ac:dyDescent="0.25">
      <c r="B17" s="6" t="s">
        <v>6</v>
      </c>
      <c r="C17" s="6" t="s">
        <v>24</v>
      </c>
      <c r="D17" s="6" t="s">
        <v>13</v>
      </c>
    </row>
    <row r="18" spans="2:4" x14ac:dyDescent="0.25">
      <c r="B18" s="6" t="s">
        <v>19</v>
      </c>
      <c r="C18" s="6" t="s">
        <v>24</v>
      </c>
      <c r="D18" s="6" t="s">
        <v>2</v>
      </c>
    </row>
    <row r="19" spans="2:4" x14ac:dyDescent="0.25">
      <c r="B19" s="6" t="s">
        <v>18</v>
      </c>
      <c r="C19" s="6" t="s">
        <v>24</v>
      </c>
      <c r="D19" s="6" t="s">
        <v>14</v>
      </c>
    </row>
    <row r="20" spans="2:4" x14ac:dyDescent="0.25">
      <c r="B20" s="6" t="s">
        <v>7</v>
      </c>
      <c r="C20" s="6" t="s">
        <v>1</v>
      </c>
      <c r="D20" s="6" t="s">
        <v>11</v>
      </c>
    </row>
    <row r="21" spans="2:4" ht="28.5" x14ac:dyDescent="0.4">
      <c r="B21" s="4">
        <v>1</v>
      </c>
      <c r="C21" s="4">
        <v>2</v>
      </c>
      <c r="D21" s="4">
        <v>3</v>
      </c>
    </row>
    <row r="22" spans="2:4" ht="21" x14ac:dyDescent="0.25">
      <c r="B22" s="9" t="s">
        <v>33</v>
      </c>
      <c r="D22" s="9" t="s">
        <v>33</v>
      </c>
    </row>
    <row r="23" spans="2:4" x14ac:dyDescent="0.25">
      <c r="B23" s="8" t="s">
        <v>31</v>
      </c>
      <c r="D23" s="8" t="s">
        <v>32</v>
      </c>
    </row>
  </sheetData>
  <dataValidations count="1">
    <dataValidation type="list" allowBlank="1" showInputMessage="1" showErrorMessage="1" sqref="C2">
      <formula1>$B$6:$B$20</formula1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Exact Match</vt:lpstr>
      <vt:lpstr>Approximate Match</vt:lpstr>
      <vt:lpstr>CaSe SensitiVity</vt:lpstr>
      <vt:lpstr>First Match</vt:lpstr>
      <vt:lpstr>Wildcards</vt:lpstr>
      <vt:lpstr>Numbers as text</vt:lpstr>
      <vt:lpstr>Inserting a column</vt:lpstr>
      <vt:lpstr>Two-VLOOKUP</vt:lpstr>
      <vt:lpstr>INDEX-MATCH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2019-11-18T14:27:38Z</dcterms:modified>
</cp:coreProperties>
</file>