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ilker\Pagos\Blog\Function\SUMIF\"/>
    </mc:Choice>
  </mc:AlternateContent>
  <bookViews>
    <workbookView xWindow="0" yWindow="0" windowWidth="16500" windowHeight="10260"/>
  </bookViews>
  <sheets>
    <sheet name="SUMIF" sheetId="1" r:id="rId1"/>
    <sheet name="PSW_Sheet" sheetId="2" state="veryHidden" r:id="rId2"/>
  </sheets>
  <definedNames>
    <definedName name="Attack">Table2[Attack]</definedName>
    <definedName name="Defense">Table2[Defense]</definedName>
    <definedName name="Generation">Table2[Generation]</definedName>
    <definedName name="HP">Table2[HP]</definedName>
    <definedName name="Name">Table2[Name]</definedName>
    <definedName name="Sp.Atk">Table2[Sp. Atk]</definedName>
    <definedName name="Sp.Def">Table2[Sp. Def]</definedName>
    <definedName name="Speed">Table2[Speed]</definedName>
    <definedName name="SpreadsheetWEBAction" hidden="1">PSW_Sheet!$K$1</definedName>
    <definedName name="SpreadsheetWEBApplicationId" hidden="1">PSW_Sheet!$F$1</definedName>
    <definedName name="SpreadsheetWEBAttachment" hidden="1">PSW_Sheet!$L$1</definedName>
    <definedName name="SpreadsheetwebCounter" hidden="1">PSW_Sheet!$O$1</definedName>
    <definedName name="SpreadsheetWEBDataEditID" hidden="1">PSW_Sheet!$H$1</definedName>
    <definedName name="SpreadsheetWEBDataID" hidden="1">PSW_Sheet!$G$1</definedName>
    <definedName name="SpreadsheetWEBInternalConnection" hidden="1">PSW_Sheet!$C$1</definedName>
    <definedName name="SpreadsheetwebNow" hidden="1">PSW_Sheet!$N$1</definedName>
    <definedName name="SpreadsheetWEBStatusIndex" hidden="1">PSW_Sheet!$I$1</definedName>
    <definedName name="SpreadsheetWEBUserEmail" hidden="1">PSW_Sheet!$J$1</definedName>
    <definedName name="SpreadsheetWEBUserInfo" hidden="1">PSW_Sheet!$M$1</definedName>
    <definedName name="SpreadsheetWEBUserName" hidden="1">PSW_Sheet!$D$1</definedName>
    <definedName name="SpreadsheetWEBUserRole" hidden="1">PSW_Sheet!$E$1</definedName>
    <definedName name="Total">Table2[Total]</definedName>
    <definedName name="Type">Table2[Type]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6" i="1" l="1"/>
  <c r="O3" i="1"/>
</calcChain>
</file>

<file path=xl/sharedStrings.xml><?xml version="1.0" encoding="utf-8"?>
<sst xmlns="http://schemas.openxmlformats.org/spreadsheetml/2006/main" count="59" uniqueCount="40">
  <si>
    <t>Name</t>
  </si>
  <si>
    <t>Type</t>
  </si>
  <si>
    <t>Stats Total</t>
  </si>
  <si>
    <t>Charizard</t>
  </si>
  <si>
    <t>Blastoise</t>
  </si>
  <si>
    <t>FIRE</t>
  </si>
  <si>
    <t>FIRE, FLYING</t>
  </si>
  <si>
    <t>WATER</t>
  </si>
  <si>
    <t>Horsea</t>
  </si>
  <si>
    <t>Staryu</t>
  </si>
  <si>
    <t>Arcanine</t>
  </si>
  <si>
    <t>Meowth</t>
  </si>
  <si>
    <t>NORMAL</t>
  </si>
  <si>
    <t>Pikachu</t>
  </si>
  <si>
    <t>ELECTRIC</t>
  </si>
  <si>
    <t>Alakazam</t>
  </si>
  <si>
    <t>PSYCHIC</t>
  </si>
  <si>
    <t>Dragonite</t>
  </si>
  <si>
    <t>DRAGON, FLYING</t>
  </si>
  <si>
    <t>#</t>
  </si>
  <si>
    <t>Total</t>
  </si>
  <si>
    <t>HP</t>
  </si>
  <si>
    <t>Attack</t>
  </si>
  <si>
    <t>Defense</t>
  </si>
  <si>
    <t>Sp. Atk</t>
  </si>
  <si>
    <t>Sp. Def</t>
  </si>
  <si>
    <t>Speed</t>
  </si>
  <si>
    <t>Generation</t>
  </si>
  <si>
    <t>I</t>
  </si>
  <si>
    <t>Feraligatr</t>
  </si>
  <si>
    <t>Togepi</t>
  </si>
  <si>
    <t>FAIRY</t>
  </si>
  <si>
    <t>Entei</t>
  </si>
  <si>
    <t>Mudkip</t>
  </si>
  <si>
    <t>II</t>
  </si>
  <si>
    <t>III</t>
  </si>
  <si>
    <t>Camerupt</t>
  </si>
  <si>
    <t>FIRE, GROUND</t>
  </si>
  <si>
    <t>&lt;100</t>
  </si>
  <si>
    <t>FIRE*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</si>
</sst>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9"/>
      </top>
      <bottom/>
      <diagonal/>
    </border>
    <border>
      <left/>
      <right/>
      <top style="thin">
        <color theme="9"/>
      </top>
      <bottom style="thin">
        <color theme="9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Font="1" applyBorder="1"/>
    <xf numFmtId="0" fontId="0" fillId="0" borderId="2" xfId="0" applyFont="1" applyBorder="1"/>
    <xf numFmtId="0" fontId="0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1" fillId="2" borderId="0" xfId="0" applyFont="1" applyFill="1" applyBorder="1"/>
    <xf numFmtId="0" fontId="1" fillId="2" borderId="0" xfId="0" applyFont="1" applyFill="1" applyBorder="1" applyAlignment="1">
      <alignment horizontal="center"/>
    </xf>
    <xf numFmtId="0" fontId="2" fillId="0" borderId="3" xfId="0" applyFont="1" applyBorder="1"/>
    <xf numFmtId="0" fontId="0" fillId="0" borderId="3" xfId="0" applyBorder="1" applyAlignment="1">
      <alignment horizontal="right"/>
    </xf>
    <xf numFmtId="0" fontId="2" fillId="3" borderId="0" xfId="0" applyFont="1" applyFill="1"/>
    <xf numFmtId="0" fontId="2" fillId="3" borderId="0" xfId="0" applyFont="1" applyFill="1" applyAlignment="1">
      <alignment horizontal="right"/>
    </xf>
  </cellXfs>
  <cellStyles count="1">
    <cellStyle name="Normal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9"/>
        </top>
        <bottom style="thin">
          <color theme="9"/>
        </bottom>
        <vertical/>
        <horizontal/>
      </border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9"/>
          <bgColor theme="9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e2" displayName="Table2" ref="B2:L16" totalsRowShown="0" headerRowDxfId="13" dataDxfId="12" tableBorderDxfId="11">
  <autoFilter ref="B2:L16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name="#" dataDxfId="10"/>
    <tableColumn id="2" name="Name" dataDxfId="9"/>
    <tableColumn id="3" name="Type" dataDxfId="8"/>
    <tableColumn id="4" name="Generation" dataDxfId="7"/>
    <tableColumn id="5" name="Total" dataDxfId="6"/>
    <tableColumn id="6" name="HP" dataDxfId="5"/>
    <tableColumn id="7" name="Attack" dataDxfId="4"/>
    <tableColumn id="8" name="Defense" dataDxfId="3"/>
    <tableColumn id="9" name="Sp. Atk" dataDxfId="2"/>
    <tableColumn id="10" name="Sp. Def" dataDxfId="1"/>
    <tableColumn id="11" name="Speed" data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2"/>
  <dimension ref="B2:O16"/>
  <sheetViews>
    <sheetView showGridLines="0" tabSelected="1" zoomScaleNormal="100" workbookViewId="0">
      <selection activeCell="O6" sqref="O6"/>
    </sheetView>
  </sheetViews>
  <sheetFormatPr defaultRowHeight="15" x14ac:dyDescent="0.25"/>
  <cols>
    <col min="1" max="1" width="2.85546875" customWidth="1"/>
    <col min="2" max="2" width="4.140625" customWidth="1"/>
    <col min="3" max="6" width="16.140625" customWidth="1"/>
    <col min="7" max="7" width="5.5703125" customWidth="1"/>
    <col min="9" max="9" width="10.5703125" customWidth="1"/>
    <col min="10" max="10" width="9.28515625" customWidth="1"/>
    <col min="11" max="11" width="9.42578125" customWidth="1"/>
    <col min="13" max="13" width="2.85546875" customWidth="1"/>
    <col min="14" max="15" width="12.5703125" customWidth="1"/>
  </cols>
  <sheetData>
    <row r="2" spans="2:15" x14ac:dyDescent="0.25">
      <c r="B2" s="5" t="s">
        <v>19</v>
      </c>
      <c r="C2" s="5" t="s">
        <v>0</v>
      </c>
      <c r="D2" s="5" t="s">
        <v>1</v>
      </c>
      <c r="E2" s="6" t="s">
        <v>27</v>
      </c>
      <c r="F2" s="6" t="s">
        <v>20</v>
      </c>
      <c r="G2" s="6" t="s">
        <v>21</v>
      </c>
      <c r="H2" s="6" t="s">
        <v>22</v>
      </c>
      <c r="I2" s="6" t="s">
        <v>23</v>
      </c>
      <c r="J2" s="6" t="s">
        <v>24</v>
      </c>
      <c r="K2" s="6" t="s">
        <v>25</v>
      </c>
      <c r="L2" s="6" t="s">
        <v>26</v>
      </c>
      <c r="N2" s="7" t="s">
        <v>24</v>
      </c>
      <c r="O2" s="8" t="s">
        <v>38</v>
      </c>
    </row>
    <row r="3" spans="2:15" x14ac:dyDescent="0.25">
      <c r="B3" s="1">
        <v>6</v>
      </c>
      <c r="C3" s="1" t="s">
        <v>3</v>
      </c>
      <c r="D3" s="1" t="s">
        <v>6</v>
      </c>
      <c r="E3" s="3" t="s">
        <v>28</v>
      </c>
      <c r="F3" s="3">
        <v>534</v>
      </c>
      <c r="G3" s="3">
        <v>78</v>
      </c>
      <c r="H3" s="3">
        <v>84</v>
      </c>
      <c r="I3" s="3">
        <v>78</v>
      </c>
      <c r="J3" s="3">
        <v>109</v>
      </c>
      <c r="K3" s="3">
        <v>85</v>
      </c>
      <c r="L3" s="3">
        <v>100</v>
      </c>
      <c r="N3" s="9" t="s">
        <v>2</v>
      </c>
      <c r="O3" s="10">
        <f>SUMIF(Sp.Atk,"&lt;100")</f>
        <v>574</v>
      </c>
    </row>
    <row r="4" spans="2:15" x14ac:dyDescent="0.25">
      <c r="B4" s="1">
        <v>9</v>
      </c>
      <c r="C4" s="1" t="s">
        <v>4</v>
      </c>
      <c r="D4" s="1" t="s">
        <v>7</v>
      </c>
      <c r="E4" s="3" t="s">
        <v>28</v>
      </c>
      <c r="F4" s="3">
        <v>530</v>
      </c>
      <c r="G4" s="3">
        <v>79</v>
      </c>
      <c r="H4" s="3">
        <v>83</v>
      </c>
      <c r="I4" s="3">
        <v>100</v>
      </c>
      <c r="J4" s="3">
        <v>85</v>
      </c>
      <c r="K4" s="3">
        <v>105</v>
      </c>
      <c r="L4" s="3">
        <v>78</v>
      </c>
    </row>
    <row r="5" spans="2:15" x14ac:dyDescent="0.25">
      <c r="B5" s="1">
        <v>25</v>
      </c>
      <c r="C5" s="1" t="s">
        <v>13</v>
      </c>
      <c r="D5" s="1" t="s">
        <v>14</v>
      </c>
      <c r="E5" s="3" t="s">
        <v>28</v>
      </c>
      <c r="F5" s="3">
        <v>320</v>
      </c>
      <c r="G5" s="3">
        <v>35</v>
      </c>
      <c r="H5" s="3">
        <v>55</v>
      </c>
      <c r="I5" s="3">
        <v>40</v>
      </c>
      <c r="J5" s="3">
        <v>50</v>
      </c>
      <c r="K5" s="3">
        <v>50</v>
      </c>
      <c r="L5" s="3">
        <v>90</v>
      </c>
      <c r="N5" s="7" t="s">
        <v>1</v>
      </c>
      <c r="O5" s="8" t="s">
        <v>39</v>
      </c>
    </row>
    <row r="6" spans="2:15" x14ac:dyDescent="0.25">
      <c r="B6" s="1">
        <v>52</v>
      </c>
      <c r="C6" s="1" t="s">
        <v>11</v>
      </c>
      <c r="D6" s="1" t="s">
        <v>12</v>
      </c>
      <c r="E6" s="3" t="s">
        <v>28</v>
      </c>
      <c r="F6" s="3">
        <v>290</v>
      </c>
      <c r="G6" s="3">
        <v>40</v>
      </c>
      <c r="H6" s="3">
        <v>45</v>
      </c>
      <c r="I6" s="3">
        <v>35</v>
      </c>
      <c r="J6" s="3">
        <v>40</v>
      </c>
      <c r="K6" s="3">
        <v>40</v>
      </c>
      <c r="L6" s="3">
        <v>90</v>
      </c>
      <c r="N6" s="9" t="s">
        <v>2</v>
      </c>
      <c r="O6" s="10">
        <f>SUMIF(Type,"FIRE*",HP)</f>
        <v>353</v>
      </c>
    </row>
    <row r="7" spans="2:15" x14ac:dyDescent="0.25">
      <c r="B7" s="1">
        <v>59</v>
      </c>
      <c r="C7" s="1" t="s">
        <v>10</v>
      </c>
      <c r="D7" s="1" t="s">
        <v>5</v>
      </c>
      <c r="E7" s="3" t="s">
        <v>28</v>
      </c>
      <c r="F7" s="3">
        <v>555</v>
      </c>
      <c r="G7" s="3">
        <v>90</v>
      </c>
      <c r="H7" s="3">
        <v>110</v>
      </c>
      <c r="I7" s="3">
        <v>80</v>
      </c>
      <c r="J7" s="3">
        <v>100</v>
      </c>
      <c r="K7" s="3">
        <v>80</v>
      </c>
      <c r="L7" s="3">
        <v>95</v>
      </c>
    </row>
    <row r="8" spans="2:15" x14ac:dyDescent="0.25">
      <c r="B8" s="1">
        <v>65</v>
      </c>
      <c r="C8" s="1" t="s">
        <v>15</v>
      </c>
      <c r="D8" s="1" t="s">
        <v>16</v>
      </c>
      <c r="E8" s="3" t="s">
        <v>28</v>
      </c>
      <c r="F8" s="3">
        <v>500</v>
      </c>
      <c r="G8" s="3">
        <v>55</v>
      </c>
      <c r="H8" s="3">
        <v>50</v>
      </c>
      <c r="I8" s="3">
        <v>45</v>
      </c>
      <c r="J8" s="3">
        <v>135</v>
      </c>
      <c r="K8" s="3">
        <v>95</v>
      </c>
      <c r="L8" s="3">
        <v>120</v>
      </c>
    </row>
    <row r="9" spans="2:15" x14ac:dyDescent="0.25">
      <c r="B9" s="1">
        <v>116</v>
      </c>
      <c r="C9" s="1" t="s">
        <v>8</v>
      </c>
      <c r="D9" s="1" t="s">
        <v>7</v>
      </c>
      <c r="E9" s="3" t="s">
        <v>28</v>
      </c>
      <c r="F9" s="3">
        <v>295</v>
      </c>
      <c r="G9" s="3">
        <v>30</v>
      </c>
      <c r="H9" s="3">
        <v>40</v>
      </c>
      <c r="I9" s="3">
        <v>70</v>
      </c>
      <c r="J9" s="3">
        <v>70</v>
      </c>
      <c r="K9" s="3">
        <v>25</v>
      </c>
      <c r="L9" s="3">
        <v>60</v>
      </c>
    </row>
    <row r="10" spans="2:15" x14ac:dyDescent="0.25">
      <c r="B10" s="1">
        <v>120</v>
      </c>
      <c r="C10" s="1" t="s">
        <v>9</v>
      </c>
      <c r="D10" s="1" t="s">
        <v>7</v>
      </c>
      <c r="E10" s="3" t="s">
        <v>28</v>
      </c>
      <c r="F10" s="3">
        <v>340</v>
      </c>
      <c r="G10" s="3">
        <v>30</v>
      </c>
      <c r="H10" s="3">
        <v>45</v>
      </c>
      <c r="I10" s="3">
        <v>55</v>
      </c>
      <c r="J10" s="3">
        <v>70</v>
      </c>
      <c r="K10" s="3">
        <v>55</v>
      </c>
      <c r="L10" s="3">
        <v>85</v>
      </c>
    </row>
    <row r="11" spans="2:15" x14ac:dyDescent="0.25">
      <c r="B11" s="2">
        <v>149</v>
      </c>
      <c r="C11" s="2" t="s">
        <v>17</v>
      </c>
      <c r="D11" s="2" t="s">
        <v>18</v>
      </c>
      <c r="E11" s="4" t="s">
        <v>28</v>
      </c>
      <c r="F11" s="4">
        <v>600</v>
      </c>
      <c r="G11" s="4">
        <v>91</v>
      </c>
      <c r="H11" s="4">
        <v>134</v>
      </c>
      <c r="I11" s="4">
        <v>95</v>
      </c>
      <c r="J11" s="4">
        <v>100</v>
      </c>
      <c r="K11" s="4">
        <v>100</v>
      </c>
      <c r="L11" s="4">
        <v>80</v>
      </c>
    </row>
    <row r="12" spans="2:15" x14ac:dyDescent="0.25">
      <c r="B12" s="2">
        <v>160</v>
      </c>
      <c r="C12" s="2" t="s">
        <v>29</v>
      </c>
      <c r="D12" s="2" t="s">
        <v>7</v>
      </c>
      <c r="E12" s="4" t="s">
        <v>34</v>
      </c>
      <c r="F12" s="4">
        <v>530</v>
      </c>
      <c r="G12" s="4">
        <v>85</v>
      </c>
      <c r="H12" s="4">
        <v>105</v>
      </c>
      <c r="I12" s="4">
        <v>100</v>
      </c>
      <c r="J12" s="4">
        <v>79</v>
      </c>
      <c r="K12" s="4">
        <v>83</v>
      </c>
      <c r="L12" s="4">
        <v>78</v>
      </c>
    </row>
    <row r="13" spans="2:15" x14ac:dyDescent="0.25">
      <c r="B13" s="2">
        <v>175</v>
      </c>
      <c r="C13" s="2" t="s">
        <v>30</v>
      </c>
      <c r="D13" s="2" t="s">
        <v>31</v>
      </c>
      <c r="E13" s="4" t="s">
        <v>34</v>
      </c>
      <c r="F13" s="4">
        <v>245</v>
      </c>
      <c r="G13" s="4">
        <v>35</v>
      </c>
      <c r="H13" s="4">
        <v>20</v>
      </c>
      <c r="I13" s="4">
        <v>65</v>
      </c>
      <c r="J13" s="4">
        <v>40</v>
      </c>
      <c r="K13" s="4">
        <v>65</v>
      </c>
      <c r="L13" s="4">
        <v>20</v>
      </c>
    </row>
    <row r="14" spans="2:15" x14ac:dyDescent="0.25">
      <c r="B14" s="2">
        <v>244</v>
      </c>
      <c r="C14" s="2" t="s">
        <v>32</v>
      </c>
      <c r="D14" s="2" t="s">
        <v>5</v>
      </c>
      <c r="E14" s="4" t="s">
        <v>34</v>
      </c>
      <c r="F14" s="4">
        <v>580</v>
      </c>
      <c r="G14" s="4">
        <v>115</v>
      </c>
      <c r="H14" s="4">
        <v>115</v>
      </c>
      <c r="I14" s="4">
        <v>85</v>
      </c>
      <c r="J14" s="4">
        <v>90</v>
      </c>
      <c r="K14" s="4">
        <v>75</v>
      </c>
      <c r="L14" s="4">
        <v>100</v>
      </c>
    </row>
    <row r="15" spans="2:15" x14ac:dyDescent="0.25">
      <c r="B15" s="2">
        <v>258</v>
      </c>
      <c r="C15" s="2" t="s">
        <v>33</v>
      </c>
      <c r="D15" s="2" t="s">
        <v>7</v>
      </c>
      <c r="E15" s="4" t="s">
        <v>35</v>
      </c>
      <c r="F15" s="4">
        <v>310</v>
      </c>
      <c r="G15" s="4">
        <v>50</v>
      </c>
      <c r="H15" s="4">
        <v>70</v>
      </c>
      <c r="I15" s="4">
        <v>50</v>
      </c>
      <c r="J15" s="4">
        <v>50</v>
      </c>
      <c r="K15" s="4">
        <v>50</v>
      </c>
      <c r="L15" s="4">
        <v>40</v>
      </c>
    </row>
    <row r="16" spans="2:15" x14ac:dyDescent="0.25">
      <c r="B16" s="1">
        <v>323</v>
      </c>
      <c r="C16" s="1" t="s">
        <v>36</v>
      </c>
      <c r="D16" s="1" t="s">
        <v>37</v>
      </c>
      <c r="E16" s="3" t="s">
        <v>35</v>
      </c>
      <c r="F16" s="3">
        <v>460</v>
      </c>
      <c r="G16" s="3">
        <v>70</v>
      </c>
      <c r="H16" s="3">
        <v>100</v>
      </c>
      <c r="I16" s="3">
        <v>70</v>
      </c>
      <c r="J16" s="3">
        <v>105</v>
      </c>
      <c r="K16" s="3">
        <v>75</v>
      </c>
      <c r="L16" s="3">
        <v>40</v>
      </c>
    </row>
  </sheetData>
  <sortState ref="B14:K21">
    <sortCondition ref="B14"/>
  </sortState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10</vt:i4>
      </vt:variant>
    </vt:vector>
  </HeadingPairs>
  <TitlesOfParts>
    <vt:vector size="11" baseType="lpstr">
      <vt:lpstr>SUMIF</vt:lpstr>
      <vt:lpstr>Attack</vt:lpstr>
      <vt:lpstr>Defense</vt:lpstr>
      <vt:lpstr>Generation</vt:lpstr>
      <vt:lpstr>HP</vt:lpstr>
      <vt:lpstr>Name</vt:lpstr>
      <vt:lpstr>Sp.Atk</vt:lpstr>
      <vt:lpstr>Sp.Def</vt:lpstr>
      <vt:lpstr>Speed</vt:lpstr>
      <vt:lpstr>Total</vt:lpstr>
      <vt:lpstr>Type</vt:lpstr>
    </vt:vector>
  </TitlesOfParts>
  <Company>Pagos,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ilker burhan</dc:creator>
  <cp:lastModifiedBy>ilker burhan</cp:lastModifiedBy>
  <dcterms:created xsi:type="dcterms:W3CDTF">2018-10-24T07:23:17Z</dcterms:created>
  <dcterms:modified xsi:type="dcterms:W3CDTF">2018-12-21T13:37:16Z</dcterms:modified>
</cp:coreProperties>
</file>