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7"/>
  </bookViews>
  <sheets>
    <sheet name="VLOOKUP HLOOKUP" sheetId="1" r:id="rId1"/>
    <sheet name="IF AND OR" sheetId="3" r:id="rId2"/>
    <sheet name="NOW TODAY" sheetId="4" r:id="rId3"/>
    <sheet name="SUM" sheetId="5" r:id="rId4"/>
    <sheet name="AVERAGE" sheetId="6" r:id="rId5"/>
    <sheet name="SUMIF COUNTIF" sheetId="7" r:id="rId6"/>
    <sheet name="LEFT MID RIGHT" sheetId="8" r:id="rId7"/>
    <sheet name="ROUND" sheetId="9" r:id="rId8"/>
    <sheet name="PSW_Sheet" sheetId="2" state="veryHidden" r:id="rId9"/>
  </sheets>
  <definedNames>
    <definedName name="SpreadsheetWEBAction" hidden="1">PSW_Sheet!$K$1</definedName>
    <definedName name="SpreadsheetWEBApplicationId" hidden="1">PSW_Sheet!$F$1</definedName>
    <definedName name="SpreadsheetWEBAttachment" hidden="1">PSW_Sheet!$L$1</definedName>
    <definedName name="SpreadsheetwebCounter" hidden="1">PSW_Sheet!$O$1</definedName>
    <definedName name="SpreadsheetWEBDataEditID" hidden="1">PSW_Sheet!$H$1</definedName>
    <definedName name="SpreadsheetWEBDataID" hidden="1">PSW_Sheet!$G$1</definedName>
    <definedName name="SpreadsheetWEBInternalConnection" hidden="1">PSW_Sheet!$C$1</definedName>
    <definedName name="SpreadsheetwebNow" hidden="1">PSW_Sheet!$N$1</definedName>
    <definedName name="SpreadsheetWEBStatusIndex" hidden="1">PSW_Sheet!$I$1</definedName>
    <definedName name="SpreadsheetWEBUserEmail" hidden="1">PSW_Sheet!$J$1</definedName>
    <definedName name="SpreadsheetWEBUserInfo" hidden="1">PSW_Sheet!$M$1</definedName>
    <definedName name="SpreadsheetWEBUserName" hidden="1">PSW_Sheet!$D$1</definedName>
    <definedName name="SpreadsheetWEBUserRole" hidden="1">PSW_Sheet!$E$1</definedName>
  </definedNames>
  <calcPr calcId="152511"/>
</workbook>
</file>

<file path=xl/calcChain.xml><?xml version="1.0" encoding="utf-8"?>
<calcChain xmlns="http://schemas.openxmlformats.org/spreadsheetml/2006/main">
  <c r="B5" i="9" l="1"/>
  <c r="B4" i="9"/>
  <c r="B3" i="9"/>
  <c r="B2" i="9"/>
  <c r="B7" i="8"/>
  <c r="B5" i="8"/>
  <c r="B3" i="8"/>
  <c r="H26" i="7" l="1"/>
  <c r="H4" i="7"/>
  <c r="E13" i="7" l="1"/>
  <c r="E14" i="7"/>
  <c r="E15" i="7"/>
  <c r="E16" i="7"/>
  <c r="E17" i="7"/>
  <c r="E18" i="7"/>
  <c r="E19" i="7"/>
  <c r="E20" i="7"/>
  <c r="E21" i="7"/>
  <c r="E22" i="7"/>
  <c r="E23" i="7"/>
  <c r="E24" i="7"/>
  <c r="E4" i="7"/>
  <c r="E5" i="7"/>
  <c r="E6" i="7"/>
  <c r="E7" i="7"/>
  <c r="E8" i="7"/>
  <c r="E9" i="7"/>
  <c r="E10" i="7"/>
  <c r="E11" i="7"/>
  <c r="E12" i="7"/>
  <c r="E3" i="7"/>
  <c r="E2" i="7"/>
  <c r="B12" i="6"/>
  <c r="B12" i="5"/>
  <c r="H2" i="7" l="1"/>
  <c r="B2" i="4"/>
  <c r="B1" i="4"/>
  <c r="E8" i="3"/>
  <c r="E7" i="3"/>
  <c r="C3" i="3" l="1"/>
  <c r="C2" i="3"/>
  <c r="B10" i="1" l="1"/>
</calcChain>
</file>

<file path=xl/sharedStrings.xml><?xml version="1.0" encoding="utf-8"?>
<sst xmlns="http://schemas.openxmlformats.org/spreadsheetml/2006/main" count="82" uniqueCount="61">
  <si>
    <t>Full Name</t>
  </si>
  <si>
    <t>Hire Date</t>
  </si>
  <si>
    <t>Department</t>
  </si>
  <si>
    <t xml:space="preserve"> ZONIA BAILEY</t>
  </si>
  <si>
    <t>R&amp;D</t>
  </si>
  <si>
    <t xml:space="preserve"> TAMMIE ROBINSON</t>
  </si>
  <si>
    <t>Administration</t>
  </si>
  <si>
    <t xml:space="preserve"> CHARLES W. BARNES, IV</t>
  </si>
  <si>
    <t xml:space="preserve"> HALEY BATES</t>
  </si>
  <si>
    <t>Human Resources</t>
  </si>
  <si>
    <t xml:space="preserve"> JAMES BLAIR</t>
  </si>
  <si>
    <t>IT</t>
  </si>
  <si>
    <t>Grades</t>
  </si>
  <si>
    <t>John Doe</t>
  </si>
  <si>
    <t>Jane Doe</t>
  </si>
  <si>
    <t>Student</t>
  </si>
  <si>
    <t>Pass Or Not</t>
  </si>
  <si>
    <t>Exam 1</t>
  </si>
  <si>
    <t>Exam 2</t>
  </si>
  <si>
    <t>Final</t>
  </si>
  <si>
    <t>Now:</t>
  </si>
  <si>
    <t>Today:</t>
  </si>
  <si>
    <t>Cell 1</t>
  </si>
  <si>
    <t>Cell 2</t>
  </si>
  <si>
    <t>Range 1</t>
  </si>
  <si>
    <t>Range 2</t>
  </si>
  <si>
    <t>Total</t>
  </si>
  <si>
    <t>a</t>
  </si>
  <si>
    <t>Ryan Parr</t>
  </si>
  <si>
    <t>Pippa Mills</t>
  </si>
  <si>
    <t>Owen Baker</t>
  </si>
  <si>
    <t>Sonia Powell</t>
  </si>
  <si>
    <t>Jack Johnston</t>
  </si>
  <si>
    <t>Gordon Rutherford</t>
  </si>
  <si>
    <t>Chloe Chapman</t>
  </si>
  <si>
    <t>Jessica Abraham</t>
  </si>
  <si>
    <t>Karen Hunter</t>
  </si>
  <si>
    <t>Frank Hill</t>
  </si>
  <si>
    <t>Penelope Sutherland</t>
  </si>
  <si>
    <t>Diana McLean</t>
  </si>
  <si>
    <t>Anne Simpson</t>
  </si>
  <si>
    <t>Kimberly Lambert</t>
  </si>
  <si>
    <t>Jason Tucker</t>
  </si>
  <si>
    <t>Jessica Watson</t>
  </si>
  <si>
    <t>Emma Fraser</t>
  </si>
  <si>
    <t>Adrian McLean</t>
  </si>
  <si>
    <t>Paul Mackay</t>
  </si>
  <si>
    <t>Dylan Roberts</t>
  </si>
  <si>
    <t>Brandon Underwood</t>
  </si>
  <si>
    <t>How many students passed?</t>
  </si>
  <si>
    <t>How many students get at least 70 at Final?</t>
  </si>
  <si>
    <t>Property Value</t>
  </si>
  <si>
    <t>Commission</t>
  </si>
  <si>
    <t>Sum of the property values over 160,000</t>
  </si>
  <si>
    <t>Sample Text</t>
  </si>
  <si>
    <t>3 characters from left</t>
  </si>
  <si>
    <t>5 characters from right</t>
  </si>
  <si>
    <t>Characters from 4 to 10</t>
  </si>
  <si>
    <t>Teenage Mutant Ninja Turtles</t>
  </si>
  <si>
    <t>Number</t>
  </si>
  <si>
    <t>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</si>
</sst>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8">
    <xf numFmtId="0" fontId="0" fillId="0" borderId="0" xfId="0"/>
    <xf numFmtId="0" fontId="0" fillId="2" borderId="1" xfId="0" applyFont="1" applyFill="1" applyBorder="1"/>
    <xf numFmtId="0" fontId="1" fillId="0" borderId="2" xfId="0" applyFont="1" applyBorder="1"/>
    <xf numFmtId="0" fontId="0" fillId="3" borderId="2" xfId="0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0" fillId="2" borderId="5" xfId="0" applyFont="1" applyFill="1" applyBorder="1"/>
    <xf numFmtId="14" fontId="0" fillId="2" borderId="5" xfId="0" applyNumberFormat="1" applyFont="1" applyFill="1" applyBorder="1"/>
    <xf numFmtId="0" fontId="0" fillId="2" borderId="6" xfId="0" applyFont="1" applyFill="1" applyBorder="1"/>
    <xf numFmtId="0" fontId="0" fillId="0" borderId="3" xfId="0" applyFont="1" applyBorder="1"/>
    <xf numFmtId="14" fontId="0" fillId="0" borderId="3" xfId="0" applyNumberFormat="1" applyFont="1" applyBorder="1"/>
    <xf numFmtId="0" fontId="0" fillId="0" borderId="4" xfId="0" applyFont="1" applyBorder="1"/>
    <xf numFmtId="0" fontId="0" fillId="2" borderId="3" xfId="0" applyFont="1" applyFill="1" applyBorder="1"/>
    <xf numFmtId="14" fontId="0" fillId="2" borderId="3" xfId="0" applyNumberFormat="1" applyFont="1" applyFill="1" applyBorder="1"/>
    <xf numFmtId="0" fontId="0" fillId="2" borderId="4" xfId="0" applyFont="1" applyFill="1" applyBorder="1"/>
    <xf numFmtId="0" fontId="0" fillId="2" borderId="7" xfId="0" applyFont="1" applyFill="1" applyBorder="1"/>
    <xf numFmtId="14" fontId="0" fillId="2" borderId="7" xfId="0" applyNumberFormat="1" applyFont="1" applyFill="1" applyBorder="1"/>
    <xf numFmtId="0" fontId="0" fillId="0" borderId="1" xfId="0" applyFont="1" applyBorder="1"/>
    <xf numFmtId="0" fontId="0" fillId="0" borderId="7" xfId="0" applyFont="1" applyBorder="1"/>
    <xf numFmtId="22" fontId="0" fillId="0" borderId="0" xfId="0" applyNumberFormat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0" fillId="8" borderId="2" xfId="0" applyFill="1" applyBorder="1"/>
    <xf numFmtId="0" fontId="0" fillId="7" borderId="2" xfId="0" applyFill="1" applyBorder="1"/>
    <xf numFmtId="0" fontId="0" fillId="5" borderId="2" xfId="0" applyFill="1" applyBorder="1"/>
    <xf numFmtId="0" fontId="0" fillId="3" borderId="2" xfId="0" applyFill="1" applyBorder="1"/>
    <xf numFmtId="0" fontId="0" fillId="0" borderId="2" xfId="0" applyBorder="1"/>
    <xf numFmtId="0" fontId="0" fillId="0" borderId="2" xfId="0" applyBorder="1" applyAlignment="1">
      <alignment horizontal="left" vertical="center"/>
    </xf>
    <xf numFmtId="0" fontId="0" fillId="6" borderId="1" xfId="0" applyFont="1" applyFill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8" fontId="0" fillId="0" borderId="0" xfId="0" applyNumberFormat="1" applyAlignment="1">
      <alignment horizontal="center"/>
    </xf>
    <xf numFmtId="5" fontId="0" fillId="2" borderId="5" xfId="1" applyNumberFormat="1" applyFont="1" applyFill="1" applyBorder="1"/>
    <xf numFmtId="5" fontId="0" fillId="0" borderId="7" xfId="1" applyNumberFormat="1" applyFont="1" applyBorder="1"/>
    <xf numFmtId="5" fontId="0" fillId="6" borderId="1" xfId="1" applyNumberFormat="1" applyFont="1" applyFill="1" applyBorder="1"/>
    <xf numFmtId="5" fontId="0" fillId="6" borderId="1" xfId="1" applyNumberFormat="1" applyFont="1" applyFill="1" applyBorder="1" applyAlignment="1">
      <alignment horizontal="center"/>
    </xf>
    <xf numFmtId="5" fontId="0" fillId="0" borderId="1" xfId="1" applyNumberFormat="1" applyFont="1" applyBorder="1"/>
    <xf numFmtId="5" fontId="0" fillId="0" borderId="1" xfId="1" applyNumberFormat="1" applyFont="1" applyBorder="1" applyAlignment="1">
      <alignment horizontal="center"/>
    </xf>
    <xf numFmtId="5" fontId="0" fillId="2" borderId="6" xfId="1" applyNumberFormat="1" applyFont="1" applyFill="1" applyBorder="1" applyAlignment="1">
      <alignment horizontal="center"/>
    </xf>
    <xf numFmtId="164" fontId="0" fillId="6" borderId="1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10" sqref="B10"/>
    </sheetView>
  </sheetViews>
  <sheetFormatPr defaultRowHeight="15" x14ac:dyDescent="0.25"/>
  <cols>
    <col min="1" max="3" width="19" customWidth="1"/>
  </cols>
  <sheetData>
    <row r="1" spans="1:3" ht="15.75" thickBot="1" x14ac:dyDescent="0.3">
      <c r="A1" s="5" t="s">
        <v>0</v>
      </c>
      <c r="B1" s="5" t="s">
        <v>1</v>
      </c>
      <c r="C1" s="6" t="s">
        <v>2</v>
      </c>
    </row>
    <row r="2" spans="1:3" x14ac:dyDescent="0.25">
      <c r="A2" s="7" t="s">
        <v>3</v>
      </c>
      <c r="B2" s="8">
        <v>40973</v>
      </c>
      <c r="C2" s="9" t="s">
        <v>4</v>
      </c>
    </row>
    <row r="3" spans="1:3" x14ac:dyDescent="0.25">
      <c r="A3" s="10" t="s">
        <v>5</v>
      </c>
      <c r="B3" s="11">
        <v>40737</v>
      </c>
      <c r="C3" s="12" t="s">
        <v>6</v>
      </c>
    </row>
    <row r="4" spans="1:3" x14ac:dyDescent="0.25">
      <c r="A4" s="13" t="s">
        <v>7</v>
      </c>
      <c r="B4" s="14">
        <v>38873</v>
      </c>
      <c r="C4" s="15" t="s">
        <v>6</v>
      </c>
    </row>
    <row r="5" spans="1:3" x14ac:dyDescent="0.25">
      <c r="A5" s="10" t="s">
        <v>8</v>
      </c>
      <c r="B5" s="11">
        <v>40325</v>
      </c>
      <c r="C5" s="12" t="s">
        <v>9</v>
      </c>
    </row>
    <row r="6" spans="1:3" x14ac:dyDescent="0.25">
      <c r="A6" s="16" t="s">
        <v>10</v>
      </c>
      <c r="B6" s="17">
        <v>41341</v>
      </c>
      <c r="C6" s="1" t="s">
        <v>11</v>
      </c>
    </row>
    <row r="9" spans="1:3" x14ac:dyDescent="0.25">
      <c r="A9" s="2" t="s">
        <v>0</v>
      </c>
      <c r="B9" s="3" t="s">
        <v>8</v>
      </c>
    </row>
    <row r="10" spans="1:3" x14ac:dyDescent="0.25">
      <c r="A10" s="2" t="s">
        <v>2</v>
      </c>
      <c r="B10" s="4" t="str">
        <f>VLOOKUP(B9,A1:C6,3,FALSE)</f>
        <v>Human Resources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6" workbookViewId="0">
      <selection activeCell="E7" sqref="E7"/>
    </sheetView>
  </sheetViews>
  <sheetFormatPr defaultRowHeight="15" x14ac:dyDescent="0.25"/>
  <cols>
    <col min="1" max="5" width="14.140625" customWidth="1"/>
  </cols>
  <sheetData>
    <row r="1" spans="1:5" ht="15.75" thickBot="1" x14ac:dyDescent="0.3">
      <c r="A1" s="5" t="s">
        <v>15</v>
      </c>
      <c r="B1" s="5" t="s">
        <v>12</v>
      </c>
      <c r="C1" s="6" t="s">
        <v>16</v>
      </c>
    </row>
    <row r="2" spans="1:5" x14ac:dyDescent="0.25">
      <c r="A2" s="7" t="s">
        <v>13</v>
      </c>
      <c r="B2" s="7">
        <v>55</v>
      </c>
      <c r="C2" s="9" t="str">
        <f>IF(B2&gt;=70,"Pass","Fail")</f>
        <v>Fail</v>
      </c>
    </row>
    <row r="3" spans="1:5" x14ac:dyDescent="0.25">
      <c r="A3" s="19" t="s">
        <v>14</v>
      </c>
      <c r="B3" s="19">
        <v>85</v>
      </c>
      <c r="C3" s="18" t="str">
        <f>IF(B3&gt;=70,"Pass","Fail")</f>
        <v>Pass</v>
      </c>
    </row>
    <row r="6" spans="1:5" ht="15.75" thickBot="1" x14ac:dyDescent="0.3">
      <c r="A6" s="5" t="s">
        <v>15</v>
      </c>
      <c r="B6" s="5" t="s">
        <v>17</v>
      </c>
      <c r="C6" s="5" t="s">
        <v>18</v>
      </c>
      <c r="D6" s="5" t="s">
        <v>19</v>
      </c>
      <c r="E6" s="6" t="s">
        <v>16</v>
      </c>
    </row>
    <row r="7" spans="1:5" x14ac:dyDescent="0.25">
      <c r="A7" s="7" t="s">
        <v>13</v>
      </c>
      <c r="B7" s="7">
        <v>55</v>
      </c>
      <c r="C7" s="7">
        <v>65</v>
      </c>
      <c r="D7" s="7">
        <v>70</v>
      </c>
      <c r="E7" s="9" t="str">
        <f>IF(OR(AND(B7&gt;=60,C7&gt;=60,D7&gt;=60),AVERAGE(B7:D7)&gt;=70),"Pass","Fail")</f>
        <v>Fail</v>
      </c>
    </row>
    <row r="8" spans="1:5" x14ac:dyDescent="0.25">
      <c r="A8" s="19" t="s">
        <v>14</v>
      </c>
      <c r="B8" s="19">
        <v>85</v>
      </c>
      <c r="C8" s="19">
        <v>81</v>
      </c>
      <c r="D8" s="19">
        <v>82</v>
      </c>
      <c r="E8" s="18" t="str">
        <f>IF(OR(AND(B8&gt;=60,C8&gt;=60,D8&gt;=60),AVERAGE(B8:D8)&gt;=70),"Pass","Fail")</f>
        <v>Pass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1" sqref="B1"/>
    </sheetView>
  </sheetViews>
  <sheetFormatPr defaultRowHeight="15" x14ac:dyDescent="0.25"/>
  <cols>
    <col min="2" max="2" width="14.85546875" bestFit="1" customWidth="1"/>
  </cols>
  <sheetData>
    <row r="1" spans="1:2" x14ac:dyDescent="0.25">
      <c r="A1" s="22" t="s">
        <v>20</v>
      </c>
      <c r="B1" s="20">
        <f ca="1">NOW()</f>
        <v>42977.771021990739</v>
      </c>
    </row>
    <row r="2" spans="1:2" x14ac:dyDescent="0.25">
      <c r="A2" s="22" t="s">
        <v>21</v>
      </c>
      <c r="B2" s="21">
        <f ca="1">TODAY()</f>
        <v>42977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showGridLines="0" workbookViewId="0">
      <selection activeCell="B12" sqref="B12"/>
    </sheetView>
  </sheetViews>
  <sheetFormatPr defaultRowHeight="15" x14ac:dyDescent="0.25"/>
  <sheetData>
    <row r="2" spans="1:3" x14ac:dyDescent="0.25">
      <c r="A2" s="28" t="s">
        <v>22</v>
      </c>
      <c r="B2" s="27">
        <v>1</v>
      </c>
    </row>
    <row r="3" spans="1:3" x14ac:dyDescent="0.25">
      <c r="A3" s="28" t="s">
        <v>23</v>
      </c>
      <c r="B3" s="26">
        <v>2</v>
      </c>
    </row>
    <row r="4" spans="1:3" x14ac:dyDescent="0.25">
      <c r="A4" s="29" t="s">
        <v>24</v>
      </c>
      <c r="B4" s="25">
        <v>3</v>
      </c>
    </row>
    <row r="5" spans="1:3" x14ac:dyDescent="0.25">
      <c r="A5" s="29"/>
      <c r="B5" s="25">
        <v>4</v>
      </c>
    </row>
    <row r="6" spans="1:3" x14ac:dyDescent="0.25">
      <c r="A6" s="29"/>
      <c r="B6" s="25">
        <v>5</v>
      </c>
    </row>
    <row r="7" spans="1:3" x14ac:dyDescent="0.25">
      <c r="A7" s="29" t="s">
        <v>25</v>
      </c>
      <c r="B7" s="24">
        <v>6</v>
      </c>
      <c r="C7" s="24">
        <v>10</v>
      </c>
    </row>
    <row r="8" spans="1:3" x14ac:dyDescent="0.25">
      <c r="A8" s="29"/>
      <c r="B8" s="24">
        <v>7</v>
      </c>
      <c r="C8" s="24" t="s">
        <v>27</v>
      </c>
    </row>
    <row r="9" spans="1:3" x14ac:dyDescent="0.25">
      <c r="A9" s="29"/>
      <c r="B9" s="24">
        <v>8</v>
      </c>
      <c r="C9" s="24">
        <v>12</v>
      </c>
    </row>
    <row r="10" spans="1:3" x14ac:dyDescent="0.25">
      <c r="A10" s="29"/>
      <c r="B10" s="24">
        <v>9</v>
      </c>
      <c r="C10" s="24">
        <v>13</v>
      </c>
    </row>
    <row r="12" spans="1:3" x14ac:dyDescent="0.25">
      <c r="A12" s="28" t="s">
        <v>26</v>
      </c>
      <c r="B12" s="28">
        <f>SUM(B2,B3,B4:B6,B7:C10,14)</f>
        <v>94</v>
      </c>
    </row>
  </sheetData>
  <mergeCells count="2">
    <mergeCell ref="A4:A6"/>
    <mergeCell ref="A7:A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showGridLines="0" workbookViewId="0">
      <selection activeCell="B12" sqref="B12"/>
    </sheetView>
  </sheetViews>
  <sheetFormatPr defaultRowHeight="15" x14ac:dyDescent="0.25"/>
  <sheetData>
    <row r="2" spans="1:3" x14ac:dyDescent="0.25">
      <c r="A2" s="28" t="s">
        <v>22</v>
      </c>
      <c r="B2" s="27">
        <v>1</v>
      </c>
    </row>
    <row r="3" spans="1:3" x14ac:dyDescent="0.25">
      <c r="A3" s="28" t="s">
        <v>23</v>
      </c>
      <c r="B3" s="26">
        <v>2</v>
      </c>
    </row>
    <row r="4" spans="1:3" x14ac:dyDescent="0.25">
      <c r="A4" s="29" t="s">
        <v>24</v>
      </c>
      <c r="B4" s="25">
        <v>3</v>
      </c>
    </row>
    <row r="5" spans="1:3" x14ac:dyDescent="0.25">
      <c r="A5" s="29"/>
      <c r="B5" s="25">
        <v>4</v>
      </c>
    </row>
    <row r="6" spans="1:3" x14ac:dyDescent="0.25">
      <c r="A6" s="29"/>
      <c r="B6" s="25">
        <v>5</v>
      </c>
    </row>
    <row r="7" spans="1:3" x14ac:dyDescent="0.25">
      <c r="A7" s="29" t="s">
        <v>25</v>
      </c>
      <c r="B7" s="24">
        <v>6</v>
      </c>
      <c r="C7" s="24">
        <v>10</v>
      </c>
    </row>
    <row r="8" spans="1:3" x14ac:dyDescent="0.25">
      <c r="A8" s="29"/>
      <c r="B8" s="24">
        <v>7</v>
      </c>
      <c r="C8" s="24" t="s">
        <v>27</v>
      </c>
    </row>
    <row r="9" spans="1:3" x14ac:dyDescent="0.25">
      <c r="A9" s="29"/>
      <c r="B9" s="24">
        <v>8</v>
      </c>
      <c r="C9" s="24">
        <v>12</v>
      </c>
    </row>
    <row r="10" spans="1:3" x14ac:dyDescent="0.25">
      <c r="A10" s="29"/>
      <c r="B10" s="24">
        <v>9</v>
      </c>
      <c r="C10" s="24">
        <v>13</v>
      </c>
    </row>
    <row r="12" spans="1:3" x14ac:dyDescent="0.25">
      <c r="A12" s="28" t="s">
        <v>26</v>
      </c>
      <c r="B12" s="28">
        <f>AVERAGE(B2,B3,B4:B6,B7:C10,14)</f>
        <v>7.2307692307692308</v>
      </c>
    </row>
  </sheetData>
  <mergeCells count="2">
    <mergeCell ref="A4:A6"/>
    <mergeCell ref="A7:A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topLeftCell="A25" workbookViewId="0">
      <selection activeCell="H26" sqref="H26"/>
    </sheetView>
  </sheetViews>
  <sheetFormatPr defaultRowHeight="15" x14ac:dyDescent="0.25"/>
  <cols>
    <col min="1" max="1" width="20" bestFit="1" customWidth="1"/>
    <col min="2" max="4" width="12.28515625" style="23" customWidth="1"/>
    <col min="5" max="5" width="12.28515625" customWidth="1"/>
    <col min="7" max="7" width="42.7109375" bestFit="1" customWidth="1"/>
    <col min="8" max="8" width="10.85546875" bestFit="1" customWidth="1"/>
  </cols>
  <sheetData>
    <row r="1" spans="1:8" ht="15.75" thickBot="1" x14ac:dyDescent="0.3">
      <c r="A1" s="5" t="s">
        <v>15</v>
      </c>
      <c r="B1" s="31" t="s">
        <v>17</v>
      </c>
      <c r="C1" s="31" t="s">
        <v>18</v>
      </c>
      <c r="D1" s="31" t="s">
        <v>19</v>
      </c>
      <c r="E1" s="32" t="s">
        <v>16</v>
      </c>
    </row>
    <row r="2" spans="1:8" x14ac:dyDescent="0.25">
      <c r="A2" s="7" t="s">
        <v>13</v>
      </c>
      <c r="B2" s="33">
        <v>55</v>
      </c>
      <c r="C2" s="33">
        <v>65</v>
      </c>
      <c r="D2" s="33">
        <v>70</v>
      </c>
      <c r="E2" s="34" t="str">
        <f>IF(OR(AND(B2&gt;=60,C2&gt;=60,D2&gt;=60),AVERAGE(B2:D2)&gt;=70),"Pass","Fail")</f>
        <v>Fail</v>
      </c>
      <c r="G2" s="22" t="s">
        <v>49</v>
      </c>
      <c r="H2" s="37">
        <f>COUNTIF($E$2:$E$24,"Pass")</f>
        <v>16</v>
      </c>
    </row>
    <row r="3" spans="1:8" x14ac:dyDescent="0.25">
      <c r="A3" s="19" t="s">
        <v>14</v>
      </c>
      <c r="B3" s="35">
        <v>85</v>
      </c>
      <c r="C3" s="35">
        <v>81</v>
      </c>
      <c r="D3" s="35">
        <v>82</v>
      </c>
      <c r="E3" s="36" t="str">
        <f>IF(OR(AND(B3&gt;=60,C3&gt;=60,D3&gt;=60),AVERAGE(B3:D3)&gt;=70),"Pass","Fail")</f>
        <v>Pass</v>
      </c>
    </row>
    <row r="4" spans="1:8" x14ac:dyDescent="0.25">
      <c r="A4" s="30" t="s">
        <v>28</v>
      </c>
      <c r="B4" s="37">
        <v>78</v>
      </c>
      <c r="C4" s="37">
        <v>76</v>
      </c>
      <c r="D4" s="37">
        <v>98</v>
      </c>
      <c r="E4" s="37" t="str">
        <f t="shared" ref="E4:E24" si="0">IF(OR(AND(B4&gt;=60,C4&gt;=60,D4&gt;=60),AVERAGE(B4:D4)&gt;=70),"Pass","Fail")</f>
        <v>Pass</v>
      </c>
      <c r="G4" s="22" t="s">
        <v>50</v>
      </c>
      <c r="H4" s="37">
        <f>COUNTIF($D$2:$D$24,"&gt;="&amp;70)</f>
        <v>18</v>
      </c>
    </row>
    <row r="5" spans="1:8" x14ac:dyDescent="0.25">
      <c r="A5" s="18" t="s">
        <v>29</v>
      </c>
      <c r="B5" s="36">
        <v>52</v>
      </c>
      <c r="C5" s="36">
        <v>91</v>
      </c>
      <c r="D5" s="36">
        <v>61</v>
      </c>
      <c r="E5" s="36" t="str">
        <f t="shared" si="0"/>
        <v>Fail</v>
      </c>
    </row>
    <row r="6" spans="1:8" x14ac:dyDescent="0.25">
      <c r="A6" s="30" t="s">
        <v>30</v>
      </c>
      <c r="B6" s="37">
        <v>66</v>
      </c>
      <c r="C6" s="37">
        <v>55</v>
      </c>
      <c r="D6" s="37">
        <v>73</v>
      </c>
      <c r="E6" s="37" t="str">
        <f t="shared" si="0"/>
        <v>Fail</v>
      </c>
    </row>
    <row r="7" spans="1:8" x14ac:dyDescent="0.25">
      <c r="A7" s="18" t="s">
        <v>31</v>
      </c>
      <c r="B7" s="36">
        <v>74</v>
      </c>
      <c r="C7" s="36">
        <v>95</v>
      </c>
      <c r="D7" s="36">
        <v>77</v>
      </c>
      <c r="E7" s="36" t="str">
        <f t="shared" si="0"/>
        <v>Pass</v>
      </c>
    </row>
    <row r="8" spans="1:8" x14ac:dyDescent="0.25">
      <c r="A8" s="30" t="s">
        <v>32</v>
      </c>
      <c r="B8" s="37">
        <v>62</v>
      </c>
      <c r="C8" s="37">
        <v>62</v>
      </c>
      <c r="D8" s="37">
        <v>94</v>
      </c>
      <c r="E8" s="37" t="str">
        <f t="shared" si="0"/>
        <v>Pass</v>
      </c>
    </row>
    <row r="9" spans="1:8" x14ac:dyDescent="0.25">
      <c r="A9" s="18" t="s">
        <v>33</v>
      </c>
      <c r="B9" s="36">
        <v>80</v>
      </c>
      <c r="C9" s="36">
        <v>81</v>
      </c>
      <c r="D9" s="36">
        <v>83</v>
      </c>
      <c r="E9" s="36" t="str">
        <f t="shared" si="0"/>
        <v>Pass</v>
      </c>
    </row>
    <row r="10" spans="1:8" x14ac:dyDescent="0.25">
      <c r="A10" s="30" t="s">
        <v>34</v>
      </c>
      <c r="B10" s="37">
        <v>63</v>
      </c>
      <c r="C10" s="37">
        <v>50</v>
      </c>
      <c r="D10" s="37">
        <v>85</v>
      </c>
      <c r="E10" s="37" t="str">
        <f t="shared" si="0"/>
        <v>Fail</v>
      </c>
    </row>
    <row r="11" spans="1:8" x14ac:dyDescent="0.25">
      <c r="A11" s="18" t="s">
        <v>35</v>
      </c>
      <c r="B11" s="36">
        <v>87</v>
      </c>
      <c r="C11" s="36">
        <v>93</v>
      </c>
      <c r="D11" s="36">
        <v>95</v>
      </c>
      <c r="E11" s="36" t="str">
        <f t="shared" si="0"/>
        <v>Pass</v>
      </c>
    </row>
    <row r="12" spans="1:8" x14ac:dyDescent="0.25">
      <c r="A12" s="30" t="s">
        <v>36</v>
      </c>
      <c r="B12" s="37">
        <v>55</v>
      </c>
      <c r="C12" s="37">
        <v>84</v>
      </c>
      <c r="D12" s="37">
        <v>51</v>
      </c>
      <c r="E12" s="37" t="str">
        <f t="shared" si="0"/>
        <v>Fail</v>
      </c>
    </row>
    <row r="13" spans="1:8" x14ac:dyDescent="0.25">
      <c r="A13" s="18" t="s">
        <v>37</v>
      </c>
      <c r="B13" s="36">
        <v>97</v>
      </c>
      <c r="C13" s="36">
        <v>67</v>
      </c>
      <c r="D13" s="36">
        <v>86</v>
      </c>
      <c r="E13" s="36" t="str">
        <f t="shared" si="0"/>
        <v>Pass</v>
      </c>
    </row>
    <row r="14" spans="1:8" x14ac:dyDescent="0.25">
      <c r="A14" s="30" t="s">
        <v>38</v>
      </c>
      <c r="B14" s="37">
        <v>62</v>
      </c>
      <c r="C14" s="37">
        <v>66</v>
      </c>
      <c r="D14" s="37">
        <v>73</v>
      </c>
      <c r="E14" s="37" t="str">
        <f t="shared" si="0"/>
        <v>Pass</v>
      </c>
    </row>
    <row r="15" spans="1:8" x14ac:dyDescent="0.25">
      <c r="A15" s="18" t="s">
        <v>39</v>
      </c>
      <c r="B15" s="36">
        <v>97</v>
      </c>
      <c r="C15" s="36">
        <v>69</v>
      </c>
      <c r="D15" s="36">
        <v>74</v>
      </c>
      <c r="E15" s="36" t="str">
        <f t="shared" si="0"/>
        <v>Pass</v>
      </c>
    </row>
    <row r="16" spans="1:8" x14ac:dyDescent="0.25">
      <c r="A16" s="30" t="s">
        <v>40</v>
      </c>
      <c r="B16" s="37">
        <v>66</v>
      </c>
      <c r="C16" s="37">
        <v>93</v>
      </c>
      <c r="D16" s="37">
        <v>94</v>
      </c>
      <c r="E16" s="37" t="str">
        <f t="shared" si="0"/>
        <v>Pass</v>
      </c>
    </row>
    <row r="17" spans="1:8" x14ac:dyDescent="0.25">
      <c r="A17" s="18" t="s">
        <v>41</v>
      </c>
      <c r="B17" s="36">
        <v>81</v>
      </c>
      <c r="C17" s="36">
        <v>62</v>
      </c>
      <c r="D17" s="36">
        <v>53</v>
      </c>
      <c r="E17" s="36" t="str">
        <f t="shared" si="0"/>
        <v>Fail</v>
      </c>
    </row>
    <row r="18" spans="1:8" x14ac:dyDescent="0.25">
      <c r="A18" s="30" t="s">
        <v>42</v>
      </c>
      <c r="B18" s="37">
        <v>81</v>
      </c>
      <c r="C18" s="37">
        <v>51</v>
      </c>
      <c r="D18" s="37">
        <v>99</v>
      </c>
      <c r="E18" s="37" t="str">
        <f t="shared" si="0"/>
        <v>Pass</v>
      </c>
    </row>
    <row r="19" spans="1:8" x14ac:dyDescent="0.25">
      <c r="A19" s="18" t="s">
        <v>43</v>
      </c>
      <c r="B19" s="36">
        <v>63</v>
      </c>
      <c r="C19" s="36">
        <v>65</v>
      </c>
      <c r="D19" s="36">
        <v>74</v>
      </c>
      <c r="E19" s="36" t="str">
        <f t="shared" si="0"/>
        <v>Pass</v>
      </c>
    </row>
    <row r="20" spans="1:8" x14ac:dyDescent="0.25">
      <c r="A20" s="30" t="s">
        <v>44</v>
      </c>
      <c r="B20" s="37">
        <v>89</v>
      </c>
      <c r="C20" s="37">
        <v>100</v>
      </c>
      <c r="D20" s="37">
        <v>93</v>
      </c>
      <c r="E20" s="37" t="str">
        <f t="shared" si="0"/>
        <v>Pass</v>
      </c>
    </row>
    <row r="21" spans="1:8" x14ac:dyDescent="0.25">
      <c r="A21" s="18" t="s">
        <v>45</v>
      </c>
      <c r="B21" s="36">
        <v>84</v>
      </c>
      <c r="C21" s="36">
        <v>98</v>
      </c>
      <c r="D21" s="36">
        <v>50</v>
      </c>
      <c r="E21" s="36" t="str">
        <f t="shared" si="0"/>
        <v>Pass</v>
      </c>
    </row>
    <row r="22" spans="1:8" x14ac:dyDescent="0.25">
      <c r="A22" s="30" t="s">
        <v>46</v>
      </c>
      <c r="B22" s="37">
        <v>98</v>
      </c>
      <c r="C22" s="37">
        <v>84</v>
      </c>
      <c r="D22" s="37">
        <v>86</v>
      </c>
      <c r="E22" s="37" t="str">
        <f t="shared" si="0"/>
        <v>Pass</v>
      </c>
    </row>
    <row r="23" spans="1:8" x14ac:dyDescent="0.25">
      <c r="A23" s="18" t="s">
        <v>47</v>
      </c>
      <c r="B23" s="36">
        <v>57</v>
      </c>
      <c r="C23" s="36">
        <v>54</v>
      </c>
      <c r="D23" s="36">
        <v>53</v>
      </c>
      <c r="E23" s="36" t="str">
        <f t="shared" si="0"/>
        <v>Fail</v>
      </c>
    </row>
    <row r="24" spans="1:8" x14ac:dyDescent="0.25">
      <c r="A24" s="30" t="s">
        <v>48</v>
      </c>
      <c r="B24" s="37">
        <v>73</v>
      </c>
      <c r="C24" s="37">
        <v>67</v>
      </c>
      <c r="D24" s="37">
        <v>87</v>
      </c>
      <c r="E24" s="37" t="str">
        <f t="shared" si="0"/>
        <v>Pass</v>
      </c>
    </row>
    <row r="26" spans="1:8" ht="15.75" thickBot="1" x14ac:dyDescent="0.3">
      <c r="A26" s="5" t="s">
        <v>51</v>
      </c>
      <c r="B26" s="32" t="s">
        <v>52</v>
      </c>
      <c r="G26" s="22" t="s">
        <v>53</v>
      </c>
      <c r="H26" s="46">
        <f>SUMIF(A27:A30,"&gt;160000",B27:B30)</f>
        <v>63000</v>
      </c>
    </row>
    <row r="27" spans="1:8" x14ac:dyDescent="0.25">
      <c r="A27" s="39">
        <v>100000</v>
      </c>
      <c r="B27" s="45">
        <v>7000</v>
      </c>
      <c r="C27" s="38"/>
    </row>
    <row r="28" spans="1:8" x14ac:dyDescent="0.25">
      <c r="A28" s="40">
        <v>200000</v>
      </c>
      <c r="B28" s="44">
        <v>14000</v>
      </c>
    </row>
    <row r="29" spans="1:8" x14ac:dyDescent="0.25">
      <c r="A29" s="41">
        <v>300000</v>
      </c>
      <c r="B29" s="42">
        <v>21000</v>
      </c>
    </row>
    <row r="30" spans="1:8" x14ac:dyDescent="0.25">
      <c r="A30" s="43">
        <v>400000</v>
      </c>
      <c r="B30" s="44">
        <v>28000</v>
      </c>
    </row>
  </sheetData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showGridLines="0" workbookViewId="0">
      <selection activeCell="B7" sqref="B7"/>
    </sheetView>
  </sheetViews>
  <sheetFormatPr defaultRowHeight="15" x14ac:dyDescent="0.25"/>
  <cols>
    <col min="1" max="1" width="21" bestFit="1" customWidth="1"/>
    <col min="2" max="2" width="31.7109375" customWidth="1"/>
  </cols>
  <sheetData>
    <row r="1" spans="1:2" x14ac:dyDescent="0.25">
      <c r="A1" s="22" t="s">
        <v>54</v>
      </c>
      <c r="B1" t="s">
        <v>58</v>
      </c>
    </row>
    <row r="3" spans="1:2" x14ac:dyDescent="0.25">
      <c r="A3" s="22" t="s">
        <v>55</v>
      </c>
      <c r="B3" t="str">
        <f>LEFT($B$1,3)</f>
        <v>Tee</v>
      </c>
    </row>
    <row r="5" spans="1:2" x14ac:dyDescent="0.25">
      <c r="A5" s="22" t="s">
        <v>56</v>
      </c>
      <c r="B5" t="str">
        <f>RIGHT($B$1,5)</f>
        <v>rtles</v>
      </c>
    </row>
    <row r="7" spans="1:2" x14ac:dyDescent="0.25">
      <c r="A7" s="22" t="s">
        <v>57</v>
      </c>
      <c r="B7" t="str">
        <f>MID($B$1,4,7)</f>
        <v>nage Mu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showGridLines="0" tabSelected="1" workbookViewId="0">
      <selection activeCell="B5" sqref="B5"/>
    </sheetView>
  </sheetViews>
  <sheetFormatPr defaultRowHeight="15" x14ac:dyDescent="0.25"/>
  <cols>
    <col min="1" max="2" width="15.85546875" customWidth="1"/>
    <col min="3" max="3" width="56.7109375" bestFit="1" customWidth="1"/>
  </cols>
  <sheetData>
    <row r="1" spans="1:2" x14ac:dyDescent="0.25">
      <c r="A1" s="47" t="s">
        <v>59</v>
      </c>
      <c r="B1" s="47" t="s">
        <v>60</v>
      </c>
    </row>
    <row r="2" spans="1:2" x14ac:dyDescent="0.25">
      <c r="A2" s="23">
        <v>13.3</v>
      </c>
      <c r="B2" s="23">
        <f>ROUND(A2,2)</f>
        <v>13.3</v>
      </c>
    </row>
    <row r="3" spans="1:2" x14ac:dyDescent="0.25">
      <c r="A3" s="23">
        <v>14.375</v>
      </c>
      <c r="B3" s="23">
        <f t="shared" ref="B3:B5" si="0">ROUND(A3,2)</f>
        <v>14.38</v>
      </c>
    </row>
    <row r="4" spans="1:2" x14ac:dyDescent="0.25">
      <c r="A4" s="23">
        <v>1.35</v>
      </c>
      <c r="B4" s="23">
        <f t="shared" si="0"/>
        <v>1.35</v>
      </c>
    </row>
    <row r="5" spans="1:2" x14ac:dyDescent="0.25">
      <c r="A5" s="23">
        <v>687.54</v>
      </c>
      <c r="B5" s="23">
        <f>ROUND(A5,-3)</f>
        <v>1000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VLOOKUP HLOOKUP</vt:lpstr>
      <vt:lpstr>IF AND OR</vt:lpstr>
      <vt:lpstr>NOW TODAY</vt:lpstr>
      <vt:lpstr>SUM</vt:lpstr>
      <vt:lpstr>AVERAGE</vt:lpstr>
      <vt:lpstr>SUMIF COUNTIF</vt:lpstr>
      <vt:lpstr>LEFT MID RIGHT</vt:lpstr>
      <vt:lpstr>ROUND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2017-08-30T15:37:50Z</dcterms:modified>
</cp:coreProperties>
</file>